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Hjemmeside\"/>
    </mc:Choice>
  </mc:AlternateContent>
  <xr:revisionPtr revIDLastSave="0" documentId="8_{BEEE63FB-00F1-4DC5-988F-00F1831B4829}" xr6:coauthVersionLast="47" xr6:coauthVersionMax="47" xr10:uidLastSave="{00000000-0000-0000-0000-000000000000}"/>
  <bookViews>
    <workbookView xWindow="-120" yWindow="-120" windowWidth="29040" windowHeight="15720" activeTab="13" xr2:uid="{00000000-000D-0000-FFFF-FFFF00000000}"/>
  </bookViews>
  <sheets>
    <sheet name="grunddata" sheetId="1" r:id="rId1"/>
    <sheet name="afstande" sheetId="14" r:id="rId2"/>
    <sheet name="jan" sheetId="2" r:id="rId3"/>
    <sheet name="feb" sheetId="6" r:id="rId4"/>
    <sheet name="marts" sheetId="5" r:id="rId5"/>
    <sheet name="april" sheetId="4" r:id="rId6"/>
    <sheet name="maj" sheetId="11" r:id="rId7"/>
    <sheet name="juni" sheetId="10" r:id="rId8"/>
    <sheet name="juli" sheetId="9" r:id="rId9"/>
    <sheet name="aug" sheetId="8" r:id="rId10"/>
    <sheet name="sept" sheetId="7" r:id="rId11"/>
    <sheet name="okt" sheetId="13" r:id="rId12"/>
    <sheet name="nov" sheetId="12" r:id="rId13"/>
    <sheet name="dec" sheetId="3" r:id="rId14"/>
  </sheets>
  <definedNames>
    <definedName name="juni">juni!$A$2:$F$34</definedName>
  </definedNames>
  <calcPr calcId="191028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3" l="1"/>
  <c r="G10" i="12"/>
  <c r="G10" i="13"/>
  <c r="G10" i="7"/>
  <c r="G10" i="8"/>
  <c r="G10" i="9"/>
  <c r="G10" i="10"/>
  <c r="G10" i="11"/>
  <c r="G10" i="4"/>
  <c r="G10" i="5"/>
  <c r="G10" i="6"/>
  <c r="F64" i="2"/>
  <c r="F67" i="2" s="1"/>
  <c r="G63" i="2"/>
  <c r="G66" i="2"/>
  <c r="F64" i="6"/>
  <c r="F67" i="6" s="1"/>
  <c r="F64" i="5"/>
  <c r="F67" i="5" s="1"/>
  <c r="F64" i="4"/>
  <c r="F67" i="4" s="1"/>
  <c r="F64" i="11"/>
  <c r="F67" i="11"/>
  <c r="F64" i="10"/>
  <c r="F67" i="10" s="1"/>
  <c r="F64" i="9"/>
  <c r="F67" i="9"/>
  <c r="F64" i="8"/>
  <c r="F67" i="8" s="1"/>
  <c r="F64" i="7"/>
  <c r="F67" i="7" s="1"/>
  <c r="F64" i="13"/>
  <c r="F67" i="13" s="1"/>
  <c r="F64" i="12"/>
  <c r="F67" i="12" s="1"/>
  <c r="F64" i="3"/>
  <c r="F67" i="3" s="1"/>
  <c r="E76" i="12"/>
  <c r="B76" i="12"/>
  <c r="G63" i="12"/>
  <c r="G66" i="12" s="1"/>
  <c r="C67" i="12"/>
  <c r="C65" i="12"/>
  <c r="C63" i="12"/>
  <c r="E14" i="12"/>
  <c r="D14" i="12"/>
  <c r="C14" i="12"/>
  <c r="D12" i="12"/>
  <c r="C12" i="12"/>
  <c r="D8" i="12"/>
  <c r="D6" i="12"/>
  <c r="D4" i="12"/>
  <c r="E76" i="13"/>
  <c r="B76" i="13"/>
  <c r="G63" i="13"/>
  <c r="C67" i="13"/>
  <c r="C65" i="13"/>
  <c r="C63" i="13"/>
  <c r="E14" i="13"/>
  <c r="D14" i="13"/>
  <c r="C14" i="13"/>
  <c r="D12" i="13"/>
  <c r="C12" i="13"/>
  <c r="D8" i="13"/>
  <c r="D6" i="13"/>
  <c r="D4" i="13"/>
  <c r="E76" i="7"/>
  <c r="B76" i="7"/>
  <c r="G63" i="7"/>
  <c r="F68" i="7" s="1"/>
  <c r="C67" i="7"/>
  <c r="C65" i="7"/>
  <c r="C63" i="7"/>
  <c r="E14" i="7"/>
  <c r="D14" i="7"/>
  <c r="C14" i="7"/>
  <c r="D12" i="7"/>
  <c r="C12" i="7"/>
  <c r="D8" i="7"/>
  <c r="D6" i="7"/>
  <c r="D4" i="7"/>
  <c r="E76" i="8"/>
  <c r="B76" i="8"/>
  <c r="G63" i="8"/>
  <c r="F68" i="8" s="1"/>
  <c r="C67" i="8"/>
  <c r="C65" i="8"/>
  <c r="C63" i="8"/>
  <c r="E14" i="8"/>
  <c r="D14" i="8"/>
  <c r="C14" i="8"/>
  <c r="D12" i="8"/>
  <c r="C12" i="8"/>
  <c r="D8" i="8"/>
  <c r="D6" i="8"/>
  <c r="D4" i="8"/>
  <c r="E76" i="9"/>
  <c r="B76" i="9"/>
  <c r="G63" i="9"/>
  <c r="F68" i="9" s="1"/>
  <c r="C67" i="9"/>
  <c r="C65" i="9"/>
  <c r="C63" i="9"/>
  <c r="E14" i="9"/>
  <c r="D14" i="9"/>
  <c r="C14" i="9"/>
  <c r="D12" i="9"/>
  <c r="C12" i="9"/>
  <c r="D8" i="9"/>
  <c r="D6" i="9"/>
  <c r="D4" i="9"/>
  <c r="E76" i="10"/>
  <c r="B76" i="10"/>
  <c r="G63" i="10"/>
  <c r="F68" i="10" s="1"/>
  <c r="C67" i="10"/>
  <c r="C65" i="10"/>
  <c r="C63" i="10"/>
  <c r="E14" i="10"/>
  <c r="D14" i="10"/>
  <c r="C14" i="10"/>
  <c r="D12" i="10"/>
  <c r="C12" i="10"/>
  <c r="D8" i="10"/>
  <c r="D6" i="10"/>
  <c r="D4" i="10"/>
  <c r="E76" i="11"/>
  <c r="B76" i="11"/>
  <c r="G63" i="11"/>
  <c r="F68" i="11" s="1"/>
  <c r="C67" i="11"/>
  <c r="C65" i="11"/>
  <c r="C63" i="11"/>
  <c r="E14" i="11"/>
  <c r="D14" i="11"/>
  <c r="C14" i="11"/>
  <c r="D12" i="11"/>
  <c r="C12" i="11"/>
  <c r="D8" i="11"/>
  <c r="D6" i="11"/>
  <c r="D4" i="11"/>
  <c r="E76" i="4"/>
  <c r="B76" i="4"/>
  <c r="G63" i="4"/>
  <c r="F68" i="4" s="1"/>
  <c r="C67" i="4"/>
  <c r="C65" i="4"/>
  <c r="C63" i="4"/>
  <c r="E14" i="4"/>
  <c r="D14" i="4"/>
  <c r="C14" i="4"/>
  <c r="D12" i="4"/>
  <c r="C12" i="4"/>
  <c r="D8" i="4"/>
  <c r="D6" i="4"/>
  <c r="D4" i="4"/>
  <c r="E76" i="5"/>
  <c r="B76" i="5"/>
  <c r="G63" i="5"/>
  <c r="F68" i="5" s="1"/>
  <c r="C67" i="5"/>
  <c r="C65" i="5"/>
  <c r="C63" i="5"/>
  <c r="E14" i="5"/>
  <c r="D14" i="5"/>
  <c r="C14" i="5"/>
  <c r="D12" i="5"/>
  <c r="C12" i="5"/>
  <c r="D8" i="5"/>
  <c r="D6" i="5"/>
  <c r="D4" i="5"/>
  <c r="E76" i="6"/>
  <c r="B76" i="6"/>
  <c r="G63" i="6"/>
  <c r="F68" i="6" s="1"/>
  <c r="C67" i="6"/>
  <c r="C65" i="6"/>
  <c r="C63" i="6"/>
  <c r="E14" i="6"/>
  <c r="D14" i="6"/>
  <c r="C14" i="6"/>
  <c r="D12" i="6"/>
  <c r="C12" i="6"/>
  <c r="D8" i="6"/>
  <c r="D6" i="6"/>
  <c r="D4" i="6"/>
  <c r="E76" i="2"/>
  <c r="B76" i="2"/>
  <c r="F68" i="2"/>
  <c r="C67" i="2"/>
  <c r="C65" i="2"/>
  <c r="C63" i="2"/>
  <c r="E14" i="2"/>
  <c r="D14" i="2"/>
  <c r="C14" i="2"/>
  <c r="D12" i="2"/>
  <c r="C12" i="2"/>
  <c r="D8" i="2"/>
  <c r="D6" i="2"/>
  <c r="D4" i="2"/>
  <c r="G63" i="3"/>
  <c r="F68" i="3" s="1"/>
  <c r="C65" i="3"/>
  <c r="E76" i="3"/>
  <c r="B76" i="3"/>
  <c r="C67" i="3"/>
  <c r="C63" i="3"/>
  <c r="E14" i="3"/>
  <c r="D14" i="3"/>
  <c r="C14" i="3"/>
  <c r="D12" i="3"/>
  <c r="C12" i="3"/>
  <c r="D8" i="3"/>
  <c r="D6" i="3"/>
  <c r="D4" i="3"/>
  <c r="F68" i="13" l="1"/>
  <c r="G66" i="6"/>
  <c r="G66" i="5"/>
  <c r="G66" i="4"/>
  <c r="G66" i="11"/>
  <c r="G66" i="10"/>
  <c r="G66" i="9"/>
  <c r="G66" i="8"/>
  <c r="G66" i="7"/>
  <c r="G66" i="13"/>
  <c r="G66" i="3"/>
  <c r="F68" i="12"/>
  <c r="C68" i="2"/>
  <c r="C68" i="6" s="1"/>
  <c r="C68" i="5" s="1"/>
  <c r="C68" i="4" s="1"/>
  <c r="C68" i="11" s="1"/>
  <c r="C68" i="10" s="1"/>
  <c r="C68" i="9" s="1"/>
  <c r="C68" i="8" s="1"/>
  <c r="C68" i="7" s="1"/>
  <c r="C68" i="13" s="1"/>
  <c r="C68" i="12" s="1"/>
  <c r="C68" i="3" s="1"/>
</calcChain>
</file>

<file path=xl/sharedStrings.xml><?xml version="1.0" encoding="utf-8"?>
<sst xmlns="http://schemas.openxmlformats.org/spreadsheetml/2006/main" count="1846" uniqueCount="82">
  <si>
    <t>Grunddata :</t>
  </si>
  <si>
    <t>Eksempel:</t>
  </si>
  <si>
    <t>Indtast dit navn i det gule felt:</t>
  </si>
  <si>
    <t>:</t>
  </si>
  <si>
    <t xml:space="preserve"> </t>
  </si>
  <si>
    <t>Hans Hansen</t>
  </si>
  <si>
    <t>Indtast dit CPR-nr i det gule felt</t>
  </si>
  <si>
    <t>Vælg fanebladet "grunddata"</t>
  </si>
  <si>
    <t>241299-1001</t>
  </si>
  <si>
    <t>Indtast din adresse (gadenavn og nr.) i det gule felt</t>
  </si>
  <si>
    <t>Brovænget 17, tullebølle</t>
  </si>
  <si>
    <t>Indtast din adresse (postnr. og by) i det gule felt</t>
  </si>
  <si>
    <t>9988 Smørhullet</t>
  </si>
  <si>
    <t>Indtast registreringsnummeret på din bil i det gule felt</t>
  </si>
  <si>
    <t>XM 32 170</t>
  </si>
  <si>
    <t>Indtast navnet på din arb.plads i det gule felt:</t>
  </si>
  <si>
    <t>Trafikafdelingen</t>
  </si>
  <si>
    <t>Indtast din arb.plads' adresse (gadenavn og nr.) i det gule felt</t>
  </si>
  <si>
    <t>Jernbanegade 13</t>
  </si>
  <si>
    <t>Indtast din arb.plads' adresse (postnr. og by) i det gule felt</t>
  </si>
  <si>
    <t>9610 Nørager</t>
  </si>
  <si>
    <t>Indtast det konto-nr, der skal dække kommunens udgift</t>
  </si>
  <si>
    <t>17-11-6700-4</t>
  </si>
  <si>
    <t>Indtast navn på den, der anviser din kørselsudgift</t>
  </si>
  <si>
    <t>Isak Dinesen</t>
  </si>
  <si>
    <t xml:space="preserve">År </t>
  </si>
  <si>
    <t xml:space="preserve">Høj takst </t>
  </si>
  <si>
    <t>max. 20.000 km.</t>
  </si>
  <si>
    <t xml:space="preserve">Lav takst </t>
  </si>
  <si>
    <t>Her kan du taste hyppige rejsemål ind, så de er nemme at kopiere</t>
  </si>
  <si>
    <t>Får du mange rejsemål, kan du gøre dem mere overskuelige ved at inddele dem i farvekoder - eksempel på inddeling er vist nedenfor</t>
  </si>
  <si>
    <t>rejsemål   (gadenavn og nr)</t>
  </si>
  <si>
    <t>postnr. og by</t>
  </si>
  <si>
    <t>formål</t>
  </si>
  <si>
    <t>km</t>
  </si>
  <si>
    <t>fra</t>
  </si>
  <si>
    <t>jernbanegade 13</t>
  </si>
  <si>
    <t>Nørager</t>
  </si>
  <si>
    <t>til</t>
  </si>
  <si>
    <t>Hobrovej 110</t>
  </si>
  <si>
    <t>9530 Støvring</t>
  </si>
  <si>
    <t>Støvring</t>
  </si>
  <si>
    <t>rådhus</t>
  </si>
  <si>
    <t>retur</t>
  </si>
  <si>
    <t>Skørpingvej 7</t>
  </si>
  <si>
    <t>9575 Terndrup</t>
  </si>
  <si>
    <t>Terndrup</t>
  </si>
  <si>
    <t>arb.plads</t>
  </si>
  <si>
    <t>Arbejdsplads:</t>
  </si>
  <si>
    <t>Befordringsgodtgørelse</t>
  </si>
  <si>
    <t>januar</t>
  </si>
  <si>
    <t>navn + cpr-nr:</t>
  </si>
  <si>
    <t>min bils registrerings-nr.:</t>
  </si>
  <si>
    <t>bopæl:</t>
  </si>
  <si>
    <t>dato</t>
  </si>
  <si>
    <t>lav takst</t>
  </si>
  <si>
    <t>høj takst</t>
  </si>
  <si>
    <t>høj takst / km</t>
  </si>
  <si>
    <t>km, høj takst</t>
  </si>
  <si>
    <t>kode</t>
  </si>
  <si>
    <t>486-1</t>
  </si>
  <si>
    <t>km, lav takst</t>
  </si>
  <si>
    <t>lav takst / km</t>
  </si>
  <si>
    <t>486-2</t>
  </si>
  <si>
    <t>km år, høj takst</t>
  </si>
  <si>
    <t>konto-nr</t>
  </si>
  <si>
    <t>km i år, lav takst</t>
  </si>
  <si>
    <t>km i alt i 2009</t>
  </si>
  <si>
    <t>Befordringsgodtgørelse denne måned :</t>
  </si>
  <si>
    <t>attesteret</t>
  </si>
  <si>
    <t>anvist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</si>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</sst>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.00"/>
  </numFmts>
  <fonts count="18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24"/>
      <color indexed="17"/>
      <name val="Arial"/>
      <family val="2"/>
    </font>
    <font>
      <b/>
      <sz val="24"/>
      <color indexed="8"/>
      <name val="Arial"/>
      <family val="2"/>
    </font>
    <font>
      <sz val="24"/>
      <color indexed="8"/>
      <name val="Arial"/>
      <family val="2"/>
    </font>
    <font>
      <sz val="8"/>
      <name val="Arial"/>
    </font>
    <font>
      <b/>
      <sz val="28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3"/>
      <color indexed="17"/>
      <name val="Arial"/>
      <family val="2"/>
    </font>
    <font>
      <b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/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0" fillId="3" borderId="0" xfId="0" applyFill="1"/>
    <xf numFmtId="0" fontId="4" fillId="3" borderId="0" xfId="0" applyFont="1" applyFill="1"/>
    <xf numFmtId="0" fontId="5" fillId="3" borderId="0" xfId="0" applyFont="1" applyFill="1"/>
    <xf numFmtId="0" fontId="5" fillId="4" borderId="0" xfId="0" applyFont="1" applyFill="1" applyAlignment="1">
      <alignment horizontal="center"/>
    </xf>
    <xf numFmtId="0" fontId="6" fillId="3" borderId="4" xfId="0" applyFont="1" applyFill="1" applyBorder="1" applyAlignment="1">
      <alignment vertical="center"/>
    </xf>
    <xf numFmtId="0" fontId="5" fillId="5" borderId="0" xfId="0" applyFont="1" applyFill="1" applyAlignment="1">
      <alignment horizontal="center"/>
    </xf>
    <xf numFmtId="0" fontId="6" fillId="0" borderId="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0" applyFont="1" applyFill="1" applyAlignment="1">
      <alignment vertical="center"/>
    </xf>
    <xf numFmtId="0" fontId="2" fillId="0" borderId="0" xfId="0" applyFont="1" applyAlignment="1">
      <alignment horizontal="left" vertical="center" indent="3"/>
    </xf>
    <xf numFmtId="0" fontId="1" fillId="3" borderId="0" xfId="0" applyFont="1" applyFill="1" applyAlignment="1">
      <alignment horizontal="left" vertical="center" indent="1"/>
    </xf>
    <xf numFmtId="0" fontId="12" fillId="3" borderId="0" xfId="0" applyFont="1" applyFill="1"/>
    <xf numFmtId="0" fontId="12" fillId="0" borderId="0" xfId="0" applyFont="1"/>
    <xf numFmtId="0" fontId="3" fillId="0" borderId="9" xfId="0" applyFont="1" applyBorder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2" fillId="5" borderId="4" xfId="0" applyFont="1" applyFill="1" applyBorder="1" applyAlignment="1">
      <alignment horizontal="center" vertical="center"/>
    </xf>
    <xf numFmtId="164" fontId="2" fillId="5" borderId="4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top"/>
    </xf>
    <xf numFmtId="14" fontId="6" fillId="0" borderId="0" xfId="0" applyNumberFormat="1" applyFont="1" applyAlignment="1">
      <alignment horizontal="left" vertical="top"/>
    </xf>
    <xf numFmtId="0" fontId="3" fillId="6" borderId="0" xfId="0" applyFont="1" applyFill="1" applyAlignment="1">
      <alignment vertical="center"/>
    </xf>
    <xf numFmtId="0" fontId="3" fillId="6" borderId="9" xfId="0" applyFont="1" applyFill="1" applyBorder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3" fillId="0" borderId="10" xfId="0" applyFont="1" applyBorder="1" applyAlignment="1">
      <alignment vertical="center"/>
    </xf>
    <xf numFmtId="14" fontId="3" fillId="0" borderId="10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7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8" borderId="0" xfId="0" applyFont="1" applyFill="1" applyAlignment="1">
      <alignment horizontal="right" vertical="center"/>
    </xf>
    <xf numFmtId="14" fontId="3" fillId="0" borderId="0" xfId="0" applyNumberFormat="1" applyFont="1" applyAlignment="1">
      <alignment vertical="center"/>
    </xf>
    <xf numFmtId="0" fontId="2" fillId="6" borderId="4" xfId="0" applyFont="1" applyFill="1" applyBorder="1" applyAlignment="1" applyProtection="1">
      <alignment vertical="center"/>
      <protection locked="0"/>
    </xf>
    <xf numFmtId="14" fontId="2" fillId="6" borderId="4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indent="5"/>
    </xf>
    <xf numFmtId="0" fontId="0" fillId="0" borderId="0" xfId="0" applyAlignment="1">
      <alignment horizontal="left" vertical="center" indent="5"/>
    </xf>
    <xf numFmtId="0" fontId="16" fillId="9" borderId="0" xfId="0" applyFont="1" applyFill="1" applyAlignment="1">
      <alignment horizontal="center" vertical="center" wrapText="1"/>
    </xf>
    <xf numFmtId="0" fontId="14" fillId="9" borderId="0" xfId="0" applyFont="1" applyFill="1" applyAlignment="1">
      <alignment horizontal="right" vertical="center"/>
    </xf>
    <xf numFmtId="0" fontId="14" fillId="9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left" vertical="center" indent="3"/>
    </xf>
    <xf numFmtId="0" fontId="4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" fontId="6" fillId="0" borderId="0" xfId="0" applyNumberFormat="1" applyFont="1" applyAlignment="1">
      <alignment horizontal="left" vertical="top"/>
    </xf>
    <xf numFmtId="0" fontId="7" fillId="6" borderId="6" xfId="0" applyFont="1" applyFill="1" applyBorder="1" applyAlignment="1">
      <alignment horizontal="center" vertical="top"/>
    </xf>
    <xf numFmtId="0" fontId="7" fillId="6" borderId="7" xfId="0" applyFont="1" applyFill="1" applyBorder="1" applyAlignment="1">
      <alignment horizontal="center"/>
    </xf>
    <xf numFmtId="164" fontId="2" fillId="10" borderId="4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wrapText="1"/>
    </xf>
    <xf numFmtId="3" fontId="3" fillId="0" borderId="0" xfId="0" applyNumberFormat="1" applyFont="1"/>
    <xf numFmtId="3" fontId="6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top"/>
    </xf>
    <xf numFmtId="3" fontId="17" fillId="0" borderId="0" xfId="0" applyNumberFormat="1" applyFont="1" applyAlignment="1">
      <alignment horizontal="left" vertical="top"/>
    </xf>
    <xf numFmtId="0" fontId="6" fillId="9" borderId="0" xfId="0" applyFont="1" applyFill="1" applyAlignment="1">
      <alignment horizontal="center" vertical="center"/>
    </xf>
    <xf numFmtId="3" fontId="6" fillId="9" borderId="0" xfId="0" applyNumberFormat="1" applyFont="1" applyFill="1" applyAlignment="1">
      <alignment horizontal="left" vertical="center"/>
    </xf>
    <xf numFmtId="0" fontId="2" fillId="9" borderId="0" xfId="0" applyFont="1" applyFill="1" applyAlignment="1">
      <alignment horizontal="right" vertical="center"/>
    </xf>
    <xf numFmtId="49" fontId="1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 vertical="top"/>
    </xf>
    <xf numFmtId="49" fontId="6" fillId="9" borderId="0" xfId="0" applyNumberFormat="1" applyFont="1" applyFill="1" applyAlignment="1">
      <alignment horizontal="right" vertical="center"/>
    </xf>
    <xf numFmtId="0" fontId="6" fillId="0" borderId="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indent="6"/>
    </xf>
    <xf numFmtId="0" fontId="5" fillId="0" borderId="0" xfId="0" applyFont="1" applyAlignment="1">
      <alignment horizontal="left" vertical="center" indent="6"/>
    </xf>
    <xf numFmtId="0" fontId="3" fillId="0" borderId="0" xfId="0" applyFont="1" applyAlignment="1">
      <alignment horizontal="left" vertical="center" indent="8"/>
    </xf>
    <xf numFmtId="0" fontId="0" fillId="0" borderId="0" xfId="0" applyAlignment="1">
      <alignment horizontal="left" vertical="center" indent="8"/>
    </xf>
    <xf numFmtId="0" fontId="14" fillId="9" borderId="0" xfId="0" applyFont="1" applyFill="1" applyAlignment="1">
      <alignment vertical="center"/>
    </xf>
    <xf numFmtId="0" fontId="15" fillId="9" borderId="0" xfId="0" applyFont="1" applyFill="1" applyAlignment="1">
      <alignment vertical="center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6" borderId="6" xfId="0" applyFont="1" applyFill="1" applyBorder="1" applyAlignment="1" applyProtection="1">
      <alignment vertical="center"/>
      <protection locked="0"/>
    </xf>
    <xf numFmtId="0" fontId="4" fillId="6" borderId="5" xfId="0" applyFont="1" applyFill="1" applyBorder="1" applyAlignment="1" applyProtection="1">
      <alignment vertical="center"/>
      <protection locked="0"/>
    </xf>
    <xf numFmtId="0" fontId="4" fillId="6" borderId="7" xfId="0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indent="7"/>
    </xf>
    <xf numFmtId="0" fontId="0" fillId="0" borderId="0" xfId="0" applyAlignment="1">
      <alignment horizontal="left" vertical="center" indent="7"/>
    </xf>
    <xf numFmtId="0" fontId="3" fillId="0" borderId="0" xfId="0" applyFont="1" applyAlignment="1">
      <alignment horizontal="left" vertical="center" indent="11"/>
    </xf>
    <xf numFmtId="0" fontId="0" fillId="0" borderId="0" xfId="0" applyAlignment="1">
      <alignment horizontal="left" vertical="center" indent="11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" fontId="2" fillId="9" borderId="0" xfId="0" applyNumberFormat="1" applyFont="1" applyFill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657225</xdr:colOff>
      <xdr:row>8</xdr:row>
      <xdr:rowOff>76200</xdr:rowOff>
    </xdr:to>
    <xdr:pic>
      <xdr:nvPicPr>
        <xdr:cNvPr id="2102" name="Picture 10" descr="BN_T_Side1">
          <a:extLst>
            <a:ext uri="{FF2B5EF4-FFF2-40B4-BE49-F238E27FC236}">
              <a16:creationId xmlns:a16="http://schemas.microsoft.com/office/drawing/2014/main" id="{00000000-0008-0000-0200-00003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-11618" b="-8723"/>
        <a:stretch>
          <a:fillRect/>
        </a:stretch>
      </xdr:blipFill>
      <xdr:spPr bwMode="auto">
        <a:xfrm>
          <a:off x="0" y="0"/>
          <a:ext cx="2095500" cy="10287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657225</xdr:colOff>
      <xdr:row>8</xdr:row>
      <xdr:rowOff>76200</xdr:rowOff>
    </xdr:to>
    <xdr:pic>
      <xdr:nvPicPr>
        <xdr:cNvPr id="2103" name="Picture 11" descr="BN_T_Side1">
          <a:extLst>
            <a:ext uri="{FF2B5EF4-FFF2-40B4-BE49-F238E27FC236}">
              <a16:creationId xmlns:a16="http://schemas.microsoft.com/office/drawing/2014/main" id="{00000000-0008-0000-02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-11618" b="-8723"/>
        <a:stretch>
          <a:fillRect/>
        </a:stretch>
      </xdr:blipFill>
      <xdr:spPr bwMode="auto">
        <a:xfrm>
          <a:off x="0" y="0"/>
          <a:ext cx="2095500" cy="10287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657225</xdr:colOff>
      <xdr:row>8</xdr:row>
      <xdr:rowOff>76200</xdr:rowOff>
    </xdr:to>
    <xdr:pic>
      <xdr:nvPicPr>
        <xdr:cNvPr id="10289" name="Picture 5" descr="BN_T_Side1">
          <a:extLst>
            <a:ext uri="{FF2B5EF4-FFF2-40B4-BE49-F238E27FC236}">
              <a16:creationId xmlns:a16="http://schemas.microsoft.com/office/drawing/2014/main" id="{00000000-0008-0000-0B00-00003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-11618" b="-8723"/>
        <a:stretch>
          <a:fillRect/>
        </a:stretch>
      </xdr:blipFill>
      <xdr:spPr bwMode="auto">
        <a:xfrm>
          <a:off x="0" y="0"/>
          <a:ext cx="2095500" cy="10287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657225</xdr:colOff>
      <xdr:row>8</xdr:row>
      <xdr:rowOff>76200</xdr:rowOff>
    </xdr:to>
    <xdr:pic>
      <xdr:nvPicPr>
        <xdr:cNvPr id="10290" name="Picture 6" descr="BN_T_Side1">
          <a:extLst>
            <a:ext uri="{FF2B5EF4-FFF2-40B4-BE49-F238E27FC236}">
              <a16:creationId xmlns:a16="http://schemas.microsoft.com/office/drawing/2014/main" id="{00000000-0008-0000-0B00-00003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-11618" b="-8723"/>
        <a:stretch>
          <a:fillRect/>
        </a:stretch>
      </xdr:blipFill>
      <xdr:spPr bwMode="auto">
        <a:xfrm>
          <a:off x="0" y="0"/>
          <a:ext cx="2095500" cy="10287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657225</xdr:colOff>
      <xdr:row>8</xdr:row>
      <xdr:rowOff>76200</xdr:rowOff>
    </xdr:to>
    <xdr:pic>
      <xdr:nvPicPr>
        <xdr:cNvPr id="11313" name="Picture 5" descr="BN_T_Side1">
          <a:extLst>
            <a:ext uri="{FF2B5EF4-FFF2-40B4-BE49-F238E27FC236}">
              <a16:creationId xmlns:a16="http://schemas.microsoft.com/office/drawing/2014/main" id="{00000000-0008-0000-0C00-000031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-11618" b="-8723"/>
        <a:stretch>
          <a:fillRect/>
        </a:stretch>
      </xdr:blipFill>
      <xdr:spPr bwMode="auto">
        <a:xfrm>
          <a:off x="0" y="0"/>
          <a:ext cx="2095500" cy="10287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657225</xdr:colOff>
      <xdr:row>8</xdr:row>
      <xdr:rowOff>76200</xdr:rowOff>
    </xdr:to>
    <xdr:pic>
      <xdr:nvPicPr>
        <xdr:cNvPr id="11314" name="Picture 6" descr="BN_T_Side1">
          <a:extLst>
            <a:ext uri="{FF2B5EF4-FFF2-40B4-BE49-F238E27FC236}">
              <a16:creationId xmlns:a16="http://schemas.microsoft.com/office/drawing/2014/main" id="{00000000-0008-0000-0C00-00003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-11618" b="-8723"/>
        <a:stretch>
          <a:fillRect/>
        </a:stretch>
      </xdr:blipFill>
      <xdr:spPr bwMode="auto">
        <a:xfrm>
          <a:off x="0" y="0"/>
          <a:ext cx="2095500" cy="10287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657225</xdr:colOff>
      <xdr:row>8</xdr:row>
      <xdr:rowOff>76200</xdr:rowOff>
    </xdr:to>
    <xdr:pic>
      <xdr:nvPicPr>
        <xdr:cNvPr id="12315" name="Picture 5" descr="BN_T_Side1">
          <a:extLst>
            <a:ext uri="{FF2B5EF4-FFF2-40B4-BE49-F238E27FC236}">
              <a16:creationId xmlns:a16="http://schemas.microsoft.com/office/drawing/2014/main" id="{00000000-0008-0000-0D00-00001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-11618" b="-8723"/>
        <a:stretch>
          <a:fillRect/>
        </a:stretch>
      </xdr:blipFill>
      <xdr:spPr bwMode="auto">
        <a:xfrm>
          <a:off x="0" y="0"/>
          <a:ext cx="2095500" cy="10287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657225</xdr:colOff>
      <xdr:row>8</xdr:row>
      <xdr:rowOff>76200</xdr:rowOff>
    </xdr:to>
    <xdr:pic>
      <xdr:nvPicPr>
        <xdr:cNvPr id="1076" name="Picture 8" descr="BN_T_Side1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-11618" b="-8723"/>
        <a:stretch>
          <a:fillRect/>
        </a:stretch>
      </xdr:blipFill>
      <xdr:spPr bwMode="auto">
        <a:xfrm>
          <a:off x="0" y="0"/>
          <a:ext cx="2095500" cy="10287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657225</xdr:colOff>
      <xdr:row>8</xdr:row>
      <xdr:rowOff>76200</xdr:rowOff>
    </xdr:to>
    <xdr:pic>
      <xdr:nvPicPr>
        <xdr:cNvPr id="1077" name="Picture 9" descr="BN_T_Side1">
          <a:extLst>
            <a:ext uri="{FF2B5EF4-FFF2-40B4-BE49-F238E27FC236}">
              <a16:creationId xmlns:a16="http://schemas.microsoft.com/office/drawing/2014/main" id="{00000000-0008-0000-03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-11618" b="-8723"/>
        <a:stretch>
          <a:fillRect/>
        </a:stretch>
      </xdr:blipFill>
      <xdr:spPr bwMode="auto">
        <a:xfrm>
          <a:off x="0" y="0"/>
          <a:ext cx="2095500" cy="10287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657225</xdr:colOff>
      <xdr:row>8</xdr:row>
      <xdr:rowOff>76200</xdr:rowOff>
    </xdr:to>
    <xdr:pic>
      <xdr:nvPicPr>
        <xdr:cNvPr id="3121" name="Picture 5" descr="BN_T_Side1">
          <a:extLst>
            <a:ext uri="{FF2B5EF4-FFF2-40B4-BE49-F238E27FC236}">
              <a16:creationId xmlns:a16="http://schemas.microsoft.com/office/drawing/2014/main" id="{00000000-0008-0000-0400-00003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-11618" b="-8723"/>
        <a:stretch>
          <a:fillRect/>
        </a:stretch>
      </xdr:blipFill>
      <xdr:spPr bwMode="auto">
        <a:xfrm>
          <a:off x="0" y="0"/>
          <a:ext cx="2095500" cy="10287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657225</xdr:colOff>
      <xdr:row>8</xdr:row>
      <xdr:rowOff>76200</xdr:rowOff>
    </xdr:to>
    <xdr:pic>
      <xdr:nvPicPr>
        <xdr:cNvPr id="3122" name="Picture 6" descr="BN_T_Side1">
          <a:extLst>
            <a:ext uri="{FF2B5EF4-FFF2-40B4-BE49-F238E27FC236}">
              <a16:creationId xmlns:a16="http://schemas.microsoft.com/office/drawing/2014/main" id="{00000000-0008-0000-0400-00003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-11618" b="-8723"/>
        <a:stretch>
          <a:fillRect/>
        </a:stretch>
      </xdr:blipFill>
      <xdr:spPr bwMode="auto">
        <a:xfrm>
          <a:off x="0" y="0"/>
          <a:ext cx="2095500" cy="10287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657225</xdr:colOff>
      <xdr:row>8</xdr:row>
      <xdr:rowOff>76200</xdr:rowOff>
    </xdr:to>
    <xdr:pic>
      <xdr:nvPicPr>
        <xdr:cNvPr id="4145" name="Picture 5" descr="BN_T_Side1">
          <a:extLst>
            <a:ext uri="{FF2B5EF4-FFF2-40B4-BE49-F238E27FC236}">
              <a16:creationId xmlns:a16="http://schemas.microsoft.com/office/drawing/2014/main" id="{00000000-0008-0000-0500-00003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-11618" b="-8723"/>
        <a:stretch>
          <a:fillRect/>
        </a:stretch>
      </xdr:blipFill>
      <xdr:spPr bwMode="auto">
        <a:xfrm>
          <a:off x="0" y="0"/>
          <a:ext cx="2095500" cy="10287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657225</xdr:colOff>
      <xdr:row>8</xdr:row>
      <xdr:rowOff>76200</xdr:rowOff>
    </xdr:to>
    <xdr:pic>
      <xdr:nvPicPr>
        <xdr:cNvPr id="4146" name="Picture 6" descr="BN_T_Side1">
          <a:extLst>
            <a:ext uri="{FF2B5EF4-FFF2-40B4-BE49-F238E27FC236}">
              <a16:creationId xmlns:a16="http://schemas.microsoft.com/office/drawing/2014/main" id="{00000000-0008-0000-0500-00003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-11618" b="-8723"/>
        <a:stretch>
          <a:fillRect/>
        </a:stretch>
      </xdr:blipFill>
      <xdr:spPr bwMode="auto">
        <a:xfrm>
          <a:off x="0" y="0"/>
          <a:ext cx="2095500" cy="10287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657225</xdr:colOff>
      <xdr:row>8</xdr:row>
      <xdr:rowOff>76200</xdr:rowOff>
    </xdr:to>
    <xdr:pic>
      <xdr:nvPicPr>
        <xdr:cNvPr id="5169" name="Picture 5" descr="BN_T_Side1">
          <a:extLst>
            <a:ext uri="{FF2B5EF4-FFF2-40B4-BE49-F238E27FC236}">
              <a16:creationId xmlns:a16="http://schemas.microsoft.com/office/drawing/2014/main" id="{00000000-0008-0000-0600-00003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-11618" b="-8723"/>
        <a:stretch>
          <a:fillRect/>
        </a:stretch>
      </xdr:blipFill>
      <xdr:spPr bwMode="auto">
        <a:xfrm>
          <a:off x="0" y="0"/>
          <a:ext cx="2095500" cy="10287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657225</xdr:colOff>
      <xdr:row>8</xdr:row>
      <xdr:rowOff>76200</xdr:rowOff>
    </xdr:to>
    <xdr:pic>
      <xdr:nvPicPr>
        <xdr:cNvPr id="5170" name="Picture 6" descr="BN_T_Side1">
          <a:extLst>
            <a:ext uri="{FF2B5EF4-FFF2-40B4-BE49-F238E27FC236}">
              <a16:creationId xmlns:a16="http://schemas.microsoft.com/office/drawing/2014/main" id="{00000000-0008-0000-0600-00003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-11618" b="-8723"/>
        <a:stretch>
          <a:fillRect/>
        </a:stretch>
      </xdr:blipFill>
      <xdr:spPr bwMode="auto">
        <a:xfrm>
          <a:off x="0" y="0"/>
          <a:ext cx="2095500" cy="10287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657225</xdr:colOff>
      <xdr:row>8</xdr:row>
      <xdr:rowOff>76200</xdr:rowOff>
    </xdr:to>
    <xdr:pic>
      <xdr:nvPicPr>
        <xdr:cNvPr id="6193" name="Picture 5" descr="BN_T_Side1">
          <a:extLst>
            <a:ext uri="{FF2B5EF4-FFF2-40B4-BE49-F238E27FC236}">
              <a16:creationId xmlns:a16="http://schemas.microsoft.com/office/drawing/2014/main" id="{00000000-0008-0000-0700-00003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-11618" b="-8723"/>
        <a:stretch>
          <a:fillRect/>
        </a:stretch>
      </xdr:blipFill>
      <xdr:spPr bwMode="auto">
        <a:xfrm>
          <a:off x="0" y="0"/>
          <a:ext cx="2095500" cy="10287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657225</xdr:colOff>
      <xdr:row>8</xdr:row>
      <xdr:rowOff>76200</xdr:rowOff>
    </xdr:to>
    <xdr:pic>
      <xdr:nvPicPr>
        <xdr:cNvPr id="6194" name="Picture 6" descr="BN_T_Side1">
          <a:extLst>
            <a:ext uri="{FF2B5EF4-FFF2-40B4-BE49-F238E27FC236}">
              <a16:creationId xmlns:a16="http://schemas.microsoft.com/office/drawing/2014/main" id="{00000000-0008-0000-0700-00003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-11618" b="-8723"/>
        <a:stretch>
          <a:fillRect/>
        </a:stretch>
      </xdr:blipFill>
      <xdr:spPr bwMode="auto">
        <a:xfrm>
          <a:off x="0" y="0"/>
          <a:ext cx="2095500" cy="10287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657225</xdr:colOff>
      <xdr:row>8</xdr:row>
      <xdr:rowOff>76200</xdr:rowOff>
    </xdr:to>
    <xdr:pic>
      <xdr:nvPicPr>
        <xdr:cNvPr id="7217" name="Picture 5" descr="BN_T_Side1">
          <a:extLst>
            <a:ext uri="{FF2B5EF4-FFF2-40B4-BE49-F238E27FC236}">
              <a16:creationId xmlns:a16="http://schemas.microsoft.com/office/drawing/2014/main" id="{00000000-0008-0000-0800-00003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-11618" b="-8723"/>
        <a:stretch>
          <a:fillRect/>
        </a:stretch>
      </xdr:blipFill>
      <xdr:spPr bwMode="auto">
        <a:xfrm>
          <a:off x="0" y="0"/>
          <a:ext cx="2095500" cy="10287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657225</xdr:colOff>
      <xdr:row>8</xdr:row>
      <xdr:rowOff>76200</xdr:rowOff>
    </xdr:to>
    <xdr:pic>
      <xdr:nvPicPr>
        <xdr:cNvPr id="7218" name="Picture 6" descr="BN_T_Side1">
          <a:extLst>
            <a:ext uri="{FF2B5EF4-FFF2-40B4-BE49-F238E27FC236}">
              <a16:creationId xmlns:a16="http://schemas.microsoft.com/office/drawing/2014/main" id="{00000000-0008-0000-0800-00003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-11618" b="-8723"/>
        <a:stretch>
          <a:fillRect/>
        </a:stretch>
      </xdr:blipFill>
      <xdr:spPr bwMode="auto">
        <a:xfrm>
          <a:off x="0" y="0"/>
          <a:ext cx="2095500" cy="10287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657225</xdr:colOff>
      <xdr:row>8</xdr:row>
      <xdr:rowOff>76200</xdr:rowOff>
    </xdr:to>
    <xdr:pic>
      <xdr:nvPicPr>
        <xdr:cNvPr id="8241" name="Picture 5" descr="BN_T_Side1">
          <a:extLst>
            <a:ext uri="{FF2B5EF4-FFF2-40B4-BE49-F238E27FC236}">
              <a16:creationId xmlns:a16="http://schemas.microsoft.com/office/drawing/2014/main" id="{00000000-0008-0000-0900-00003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-11618" b="-8723"/>
        <a:stretch>
          <a:fillRect/>
        </a:stretch>
      </xdr:blipFill>
      <xdr:spPr bwMode="auto">
        <a:xfrm>
          <a:off x="0" y="0"/>
          <a:ext cx="2095500" cy="10287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657225</xdr:colOff>
      <xdr:row>8</xdr:row>
      <xdr:rowOff>76200</xdr:rowOff>
    </xdr:to>
    <xdr:pic>
      <xdr:nvPicPr>
        <xdr:cNvPr id="8242" name="Picture 6" descr="BN_T_Side1">
          <a:extLst>
            <a:ext uri="{FF2B5EF4-FFF2-40B4-BE49-F238E27FC236}">
              <a16:creationId xmlns:a16="http://schemas.microsoft.com/office/drawing/2014/main" id="{00000000-0008-0000-0900-00003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-11618" b="-8723"/>
        <a:stretch>
          <a:fillRect/>
        </a:stretch>
      </xdr:blipFill>
      <xdr:spPr bwMode="auto">
        <a:xfrm>
          <a:off x="0" y="0"/>
          <a:ext cx="2095500" cy="10287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657225</xdr:colOff>
      <xdr:row>8</xdr:row>
      <xdr:rowOff>76200</xdr:rowOff>
    </xdr:to>
    <xdr:pic>
      <xdr:nvPicPr>
        <xdr:cNvPr id="9265" name="Picture 5" descr="BN_T_Side1">
          <a:extLst>
            <a:ext uri="{FF2B5EF4-FFF2-40B4-BE49-F238E27FC236}">
              <a16:creationId xmlns:a16="http://schemas.microsoft.com/office/drawing/2014/main" id="{00000000-0008-0000-0A00-00003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-11618" b="-8723"/>
        <a:stretch>
          <a:fillRect/>
        </a:stretch>
      </xdr:blipFill>
      <xdr:spPr bwMode="auto">
        <a:xfrm>
          <a:off x="0" y="0"/>
          <a:ext cx="2095500" cy="10287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657225</xdr:colOff>
      <xdr:row>8</xdr:row>
      <xdr:rowOff>76200</xdr:rowOff>
    </xdr:to>
    <xdr:pic>
      <xdr:nvPicPr>
        <xdr:cNvPr id="9266" name="Picture 6" descr="BN_T_Side1">
          <a:extLst>
            <a:ext uri="{FF2B5EF4-FFF2-40B4-BE49-F238E27FC236}">
              <a16:creationId xmlns:a16="http://schemas.microsoft.com/office/drawing/2014/main" id="{00000000-0008-0000-0A00-00003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-11618" b="-8723"/>
        <a:stretch>
          <a:fillRect/>
        </a:stretch>
      </xdr:blipFill>
      <xdr:spPr bwMode="auto">
        <a:xfrm>
          <a:off x="0" y="0"/>
          <a:ext cx="2095500" cy="10287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krak.dk/Firma/Kort.aspx?Query=b.o.s+production&amp;Area=%c3%a5rhus&amp;Knr=823635&amp;BackLink=UXVlcnk9Yi5vLnMrcHJvZHVjdGlvbiZBcmVhPSV1MDBlNXJodXM=" TargetMode="External"/><Relationship Id="rId1" Type="http://schemas.openxmlformats.org/officeDocument/2006/relationships/hyperlink" Target="http://www.krak.dk/Firma/Kort.aspx?Query=b.o.s+production&amp;Area=%c3%a5rhus&amp;Knr=823635&amp;BackLink=UXVlcnk9Yi5vLnMrcHJvZHVjdGlvbiZBcmVhPSV1MDBlNXJodXM=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opLeftCell="A8" workbookViewId="0">
      <selection activeCell="D34" sqref="D34"/>
    </sheetView>
  </sheetViews>
  <sheetFormatPr defaultRowHeight="15" x14ac:dyDescent="0.2"/>
  <cols>
    <col min="1" max="1" width="62.85546875" style="30" bestFit="1" customWidth="1"/>
    <col min="2" max="2" width="0.5703125" style="30" customWidth="1"/>
    <col min="3" max="3" width="2.85546875" style="30" customWidth="1"/>
    <col min="4" max="4" width="42.85546875" style="30" customWidth="1"/>
    <col min="5" max="5" width="2.85546875" style="30" customWidth="1"/>
    <col min="6" max="6" width="35.7109375" style="30" bestFit="1" customWidth="1"/>
    <col min="7" max="16384" width="9.140625" style="30"/>
  </cols>
  <sheetData>
    <row r="1" spans="1:6" ht="30" customHeight="1" x14ac:dyDescent="0.2">
      <c r="A1" s="43" t="s">
        <v>0</v>
      </c>
      <c r="B1" s="43"/>
      <c r="C1" s="43"/>
      <c r="D1" s="41"/>
      <c r="F1" s="52" t="s">
        <v>1</v>
      </c>
    </row>
    <row r="2" spans="1:6" ht="12.75" customHeight="1" x14ac:dyDescent="0.2">
      <c r="A2" s="33"/>
      <c r="B2" s="33"/>
      <c r="C2" s="33"/>
    </row>
    <row r="4" spans="1:6" ht="15.75" x14ac:dyDescent="0.2">
      <c r="A4" s="68" t="s">
        <v>2</v>
      </c>
      <c r="B4" s="68"/>
      <c r="C4" s="36" t="s">
        <v>3</v>
      </c>
      <c r="D4" s="72" t="s">
        <v>4</v>
      </c>
      <c r="E4" s="65"/>
      <c r="F4" s="30" t="s">
        <v>5</v>
      </c>
    </row>
    <row r="5" spans="1:6" ht="15.75" x14ac:dyDescent="0.2">
      <c r="A5" s="31"/>
      <c r="B5" s="31"/>
      <c r="D5" s="67"/>
    </row>
    <row r="6" spans="1:6" ht="15.75" x14ac:dyDescent="0.2">
      <c r="A6" s="68" t="s">
        <v>6</v>
      </c>
      <c r="B6" s="68"/>
      <c r="C6" s="36" t="s">
        <v>3</v>
      </c>
      <c r="D6" s="72" t="s">
        <v>7</v>
      </c>
      <c r="F6" s="30" t="s">
        <v>8</v>
      </c>
    </row>
    <row r="7" spans="1:6" ht="15.75" x14ac:dyDescent="0.2">
      <c r="A7" s="31"/>
      <c r="B7" s="31"/>
      <c r="D7" s="67"/>
    </row>
    <row r="8" spans="1:6" ht="15.75" x14ac:dyDescent="0.2">
      <c r="A8" s="68" t="s">
        <v>9</v>
      </c>
      <c r="B8" s="68"/>
      <c r="C8" s="36" t="s">
        <v>3</v>
      </c>
      <c r="D8" s="72" t="s">
        <v>7</v>
      </c>
      <c r="E8" s="65"/>
      <c r="F8" s="30" t="s">
        <v>10</v>
      </c>
    </row>
    <row r="9" spans="1:6" ht="15.75" x14ac:dyDescent="0.2">
      <c r="A9" s="31"/>
      <c r="B9" s="31"/>
      <c r="D9" s="67"/>
    </row>
    <row r="10" spans="1:6" ht="15.75" x14ac:dyDescent="0.2">
      <c r="A10" s="68" t="s">
        <v>11</v>
      </c>
      <c r="B10" s="68"/>
      <c r="C10" s="36" t="s">
        <v>3</v>
      </c>
      <c r="D10" s="72" t="s">
        <v>7</v>
      </c>
      <c r="E10" s="65"/>
      <c r="F10" s="30" t="s">
        <v>12</v>
      </c>
    </row>
    <row r="11" spans="1:6" ht="15.75" x14ac:dyDescent="0.2">
      <c r="A11" s="31"/>
      <c r="B11" s="31"/>
      <c r="D11" s="33"/>
    </row>
    <row r="12" spans="1:6" ht="15.75" x14ac:dyDescent="0.2">
      <c r="A12" s="68" t="s">
        <v>13</v>
      </c>
      <c r="B12" s="68"/>
      <c r="C12" s="36" t="s">
        <v>3</v>
      </c>
      <c r="D12" s="72" t="s">
        <v>7</v>
      </c>
      <c r="E12" s="65"/>
      <c r="F12" s="30" t="s">
        <v>14</v>
      </c>
    </row>
    <row r="13" spans="1:6" ht="15.75" x14ac:dyDescent="0.2">
      <c r="A13" s="31"/>
      <c r="B13" s="31"/>
      <c r="D13" s="33"/>
    </row>
    <row r="14" spans="1:6" ht="15.75" x14ac:dyDescent="0.2">
      <c r="A14" s="31"/>
      <c r="B14" s="31"/>
      <c r="D14" s="33"/>
    </row>
    <row r="15" spans="1:6" ht="15.75" x14ac:dyDescent="0.2">
      <c r="A15" s="69" t="s">
        <v>15</v>
      </c>
      <c r="B15" s="69"/>
      <c r="C15" s="36" t="s">
        <v>3</v>
      </c>
      <c r="D15" s="72" t="s">
        <v>7</v>
      </c>
      <c r="E15" s="65"/>
      <c r="F15" s="30" t="s">
        <v>16</v>
      </c>
    </row>
    <row r="16" spans="1:6" ht="12.75" customHeight="1" x14ac:dyDescent="0.2">
      <c r="A16" s="31"/>
      <c r="B16" s="31"/>
      <c r="D16" s="33"/>
    </row>
    <row r="17" spans="1:6" ht="15.75" x14ac:dyDescent="0.2">
      <c r="A17" s="69" t="s">
        <v>17</v>
      </c>
      <c r="B17" s="69"/>
      <c r="C17" s="36" t="s">
        <v>3</v>
      </c>
      <c r="D17" s="72" t="s">
        <v>7</v>
      </c>
      <c r="E17" s="65"/>
      <c r="F17" s="30" t="s">
        <v>18</v>
      </c>
    </row>
    <row r="18" spans="1:6" ht="15.75" x14ac:dyDescent="0.2">
      <c r="A18" s="31"/>
      <c r="B18" s="31"/>
      <c r="D18" s="33"/>
    </row>
    <row r="19" spans="1:6" ht="15.75" x14ac:dyDescent="0.2">
      <c r="A19" s="69" t="s">
        <v>19</v>
      </c>
      <c r="B19" s="69"/>
      <c r="C19" s="36" t="s">
        <v>3</v>
      </c>
      <c r="D19" s="72" t="s">
        <v>7</v>
      </c>
      <c r="E19" s="65"/>
      <c r="F19" s="30" t="s">
        <v>20</v>
      </c>
    </row>
    <row r="20" spans="1:6" ht="15.75" x14ac:dyDescent="0.2">
      <c r="A20" s="31"/>
      <c r="B20" s="31"/>
      <c r="D20" s="33"/>
    </row>
    <row r="21" spans="1:6" ht="15.75" x14ac:dyDescent="0.2">
      <c r="A21" s="31"/>
      <c r="B21" s="31"/>
      <c r="D21" s="33"/>
    </row>
    <row r="22" spans="1:6" ht="15.75" x14ac:dyDescent="0.2">
      <c r="A22" s="70" t="s">
        <v>21</v>
      </c>
      <c r="B22" s="70"/>
      <c r="C22" s="36" t="s">
        <v>3</v>
      </c>
      <c r="D22" s="73" t="s">
        <v>7</v>
      </c>
      <c r="E22" s="66"/>
      <c r="F22" s="71" t="s">
        <v>22</v>
      </c>
    </row>
    <row r="23" spans="1:6" ht="15.75" x14ac:dyDescent="0.2">
      <c r="A23" s="31"/>
      <c r="B23" s="31"/>
      <c r="D23" s="33"/>
    </row>
    <row r="24" spans="1:6" ht="15.75" x14ac:dyDescent="0.2">
      <c r="A24" s="70" t="s">
        <v>23</v>
      </c>
      <c r="B24" s="70"/>
      <c r="C24" s="36" t="s">
        <v>3</v>
      </c>
      <c r="D24" s="72" t="s">
        <v>7</v>
      </c>
      <c r="E24" s="65"/>
      <c r="F24" s="30" t="s">
        <v>24</v>
      </c>
    </row>
    <row r="25" spans="1:6" ht="15.75" x14ac:dyDescent="0.2">
      <c r="A25" s="32"/>
      <c r="B25" s="32"/>
      <c r="C25" s="33"/>
    </row>
    <row r="26" spans="1:6" x14ac:dyDescent="0.2">
      <c r="A26" s="31"/>
      <c r="B26" s="31"/>
    </row>
    <row r="27" spans="1:6" ht="15.75" x14ac:dyDescent="0.2">
      <c r="A27" s="47" t="s">
        <v>25</v>
      </c>
      <c r="B27" s="47"/>
      <c r="C27" s="36" t="s">
        <v>3</v>
      </c>
      <c r="D27" s="48">
        <v>2026</v>
      </c>
      <c r="E27" s="35"/>
    </row>
    <row r="28" spans="1:6" ht="15.75" x14ac:dyDescent="0.2">
      <c r="A28" s="31"/>
      <c r="B28" s="31"/>
      <c r="C28" s="31"/>
      <c r="D28" s="35"/>
      <c r="E28" s="35"/>
    </row>
    <row r="29" spans="1:6" ht="15.75" x14ac:dyDescent="0.2">
      <c r="A29" s="47" t="s">
        <v>26</v>
      </c>
      <c r="B29" s="47"/>
      <c r="C29" s="36" t="s">
        <v>3</v>
      </c>
      <c r="D29" s="49">
        <v>3.94</v>
      </c>
      <c r="E29" s="50"/>
      <c r="F29" s="30" t="s">
        <v>27</v>
      </c>
    </row>
    <row r="30" spans="1:6" x14ac:dyDescent="0.2">
      <c r="A30" s="31"/>
      <c r="B30" s="31"/>
      <c r="C30" s="31"/>
      <c r="D30" s="51"/>
      <c r="E30" s="51"/>
    </row>
    <row r="31" spans="1:6" ht="15.75" x14ac:dyDescent="0.2">
      <c r="A31" s="47" t="s">
        <v>28</v>
      </c>
      <c r="B31" s="47"/>
      <c r="C31" s="36" t="s">
        <v>3</v>
      </c>
      <c r="D31" s="86">
        <v>2.2799999999999998</v>
      </c>
      <c r="E31" s="51"/>
    </row>
  </sheetData>
  <sheetProtection selectLockedCells="1"/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76"/>
  <sheetViews>
    <sheetView workbookViewId="0"/>
  </sheetViews>
  <sheetFormatPr defaultRowHeight="15" x14ac:dyDescent="0.2"/>
  <cols>
    <col min="1" max="1" width="17.85546875" style="99" customWidth="1"/>
    <col min="2" max="2" width="3.7109375" style="30" customWidth="1"/>
    <col min="3" max="3" width="30.7109375" style="30" customWidth="1"/>
    <col min="4" max="4" width="21.42578125" style="30" customWidth="1"/>
    <col min="5" max="5" width="27.85546875" style="30" customWidth="1"/>
    <col min="6" max="7" width="11.42578125" style="30" customWidth="1"/>
    <col min="8" max="16384" width="9.140625" style="30"/>
  </cols>
  <sheetData>
    <row r="1" spans="1:8" ht="3.75" customHeight="1" x14ac:dyDescent="0.2">
      <c r="A1" s="98"/>
      <c r="G1" s="39"/>
    </row>
    <row r="2" spans="1:8" ht="15" customHeight="1" x14ac:dyDescent="0.2">
      <c r="A2" s="98"/>
      <c r="D2" s="121" t="s">
        <v>48</v>
      </c>
      <c r="E2" s="122"/>
      <c r="F2" s="122"/>
      <c r="G2" s="122"/>
    </row>
    <row r="3" spans="1:8" ht="3.75" customHeight="1" x14ac:dyDescent="0.2">
      <c r="A3" s="98"/>
      <c r="D3" s="74"/>
      <c r="G3" s="39"/>
    </row>
    <row r="4" spans="1:8" ht="15" customHeight="1" x14ac:dyDescent="0.2">
      <c r="A4" s="98"/>
      <c r="D4" s="123" t="str">
        <f>+grunddata!D15</f>
        <v>Vælg fanebladet "grunddata"</v>
      </c>
      <c r="E4" s="124"/>
      <c r="F4" s="124"/>
      <c r="G4" s="124"/>
    </row>
    <row r="5" spans="1:8" ht="3.75" customHeight="1" x14ac:dyDescent="0.2">
      <c r="A5" s="98"/>
      <c r="D5" s="75"/>
      <c r="E5" s="39"/>
      <c r="F5" s="39"/>
      <c r="G5" s="39"/>
    </row>
    <row r="6" spans="1:8" ht="15" customHeight="1" x14ac:dyDescent="0.2">
      <c r="D6" s="123" t="str">
        <f>+grunddata!D17</f>
        <v>Vælg fanebladet "grunddata"</v>
      </c>
      <c r="E6" s="124"/>
      <c r="F6" s="124"/>
      <c r="G6" s="124"/>
    </row>
    <row r="7" spans="1:8" ht="3.75" customHeight="1" x14ac:dyDescent="0.2">
      <c r="B7" s="36"/>
      <c r="D7" s="74"/>
      <c r="E7" s="38"/>
      <c r="F7" s="38"/>
    </row>
    <row r="8" spans="1:8" ht="15" customHeight="1" x14ac:dyDescent="0.2">
      <c r="B8" s="119"/>
      <c r="C8" s="120"/>
      <c r="D8" s="123" t="str">
        <f>+grunddata!D19</f>
        <v>Vælg fanebladet "grunddata"</v>
      </c>
      <c r="E8" s="123"/>
      <c r="F8" s="123"/>
      <c r="G8" s="123"/>
      <c r="H8" s="34"/>
    </row>
    <row r="9" spans="1:8" ht="10.5" customHeight="1" x14ac:dyDescent="0.2">
      <c r="A9" s="100"/>
      <c r="B9" s="40"/>
      <c r="C9" s="40"/>
      <c r="D9" s="40"/>
      <c r="E9" s="39"/>
      <c r="F9" s="39"/>
      <c r="G9" s="39"/>
    </row>
    <row r="10" spans="1:8" ht="22.5" customHeight="1" x14ac:dyDescent="0.2">
      <c r="A10" s="125" t="s">
        <v>49</v>
      </c>
      <c r="B10" s="126"/>
      <c r="C10" s="126"/>
      <c r="D10" s="76"/>
      <c r="E10" s="77"/>
      <c r="F10" s="77" t="s">
        <v>77</v>
      </c>
      <c r="G10" s="78">
        <f>grunddata!D27</f>
        <v>2026</v>
      </c>
    </row>
    <row r="11" spans="1:8" ht="10.5" customHeight="1" x14ac:dyDescent="0.2">
      <c r="A11" s="101"/>
      <c r="B11" s="37"/>
      <c r="C11" s="37"/>
      <c r="D11" s="37"/>
      <c r="E11" s="32"/>
      <c r="F11" s="32"/>
      <c r="G11" s="35"/>
    </row>
    <row r="12" spans="1:8" x14ac:dyDescent="0.2">
      <c r="A12" s="102" t="s">
        <v>51</v>
      </c>
      <c r="C12" s="36" t="str">
        <f>+grunddata!$D$4</f>
        <v xml:space="preserve"> </v>
      </c>
      <c r="D12" s="36" t="str">
        <f>+grunddata!D6</f>
        <v>Vælg fanebladet "grunddata"</v>
      </c>
      <c r="E12" s="139" t="s">
        <v>52</v>
      </c>
      <c r="F12" s="139"/>
      <c r="G12" s="140"/>
    </row>
    <row r="13" spans="1:8" ht="3.75" customHeight="1" x14ac:dyDescent="0.2">
      <c r="A13" s="103"/>
      <c r="B13" s="33"/>
      <c r="C13" s="35"/>
      <c r="D13" s="32"/>
      <c r="G13" s="33"/>
    </row>
    <row r="14" spans="1:8" ht="15" customHeight="1" x14ac:dyDescent="0.2">
      <c r="A14" s="102" t="s">
        <v>53</v>
      </c>
      <c r="C14" s="36" t="str">
        <f>+grunddata!$D$8</f>
        <v>Vælg fanebladet "grunddata"</v>
      </c>
      <c r="D14" s="36" t="str">
        <f>+grunddata!$D$10</f>
        <v>Vælg fanebladet "grunddata"</v>
      </c>
      <c r="E14" s="141" t="str">
        <f>+grunddata!D12</f>
        <v>Vælg fanebladet "grunddata"</v>
      </c>
      <c r="F14" s="141"/>
      <c r="G14" s="142"/>
    </row>
    <row r="15" spans="1:8" ht="10.5" customHeight="1" x14ac:dyDescent="0.2">
      <c r="F15" s="80"/>
      <c r="G15" s="80"/>
    </row>
    <row r="16" spans="1:8" ht="15" customHeight="1" x14ac:dyDescent="0.2">
      <c r="A16" s="143" t="s">
        <v>54</v>
      </c>
      <c r="B16" s="145" t="s">
        <v>31</v>
      </c>
      <c r="C16" s="146"/>
      <c r="D16" s="149" t="s">
        <v>32</v>
      </c>
      <c r="E16" s="149" t="s">
        <v>33</v>
      </c>
      <c r="F16" s="82" t="s">
        <v>34</v>
      </c>
      <c r="G16" s="84" t="s">
        <v>34</v>
      </c>
    </row>
    <row r="17" spans="1:12" ht="12.75" customHeight="1" x14ac:dyDescent="0.2">
      <c r="A17" s="144"/>
      <c r="B17" s="147"/>
      <c r="C17" s="148"/>
      <c r="D17" s="150"/>
      <c r="E17" s="150"/>
      <c r="F17" s="81" t="s">
        <v>55</v>
      </c>
      <c r="G17" s="85" t="s">
        <v>56</v>
      </c>
    </row>
    <row r="18" spans="1:12" ht="12" customHeight="1" x14ac:dyDescent="0.2">
      <c r="A18" s="127"/>
      <c r="B18" s="59" t="s">
        <v>35</v>
      </c>
      <c r="C18" s="60" t="s">
        <v>47</v>
      </c>
      <c r="D18" s="60"/>
      <c r="E18" s="130"/>
      <c r="F18" s="133"/>
      <c r="G18" s="136"/>
    </row>
    <row r="19" spans="1:12" ht="12" customHeight="1" x14ac:dyDescent="0.2">
      <c r="A19" s="128"/>
      <c r="B19" s="61" t="s">
        <v>38</v>
      </c>
      <c r="C19" s="62"/>
      <c r="D19" s="62"/>
      <c r="E19" s="131"/>
      <c r="F19" s="134"/>
      <c r="G19" s="137"/>
    </row>
    <row r="20" spans="1:12" ht="12" customHeight="1" x14ac:dyDescent="0.2">
      <c r="A20" s="129"/>
      <c r="B20" s="63" t="s">
        <v>38</v>
      </c>
      <c r="C20" s="64" t="s">
        <v>43</v>
      </c>
      <c r="D20" s="64"/>
      <c r="E20" s="132"/>
      <c r="F20" s="135"/>
      <c r="G20" s="138"/>
      <c r="K20" s="28"/>
      <c r="L20" s="28"/>
    </row>
    <row r="21" spans="1:12" ht="12" customHeight="1" x14ac:dyDescent="0.2">
      <c r="A21" s="127"/>
      <c r="B21" s="59" t="s">
        <v>35</v>
      </c>
      <c r="C21" s="60" t="s">
        <v>47</v>
      </c>
      <c r="D21" s="60"/>
      <c r="E21" s="130"/>
      <c r="F21" s="133"/>
      <c r="G21" s="136"/>
      <c r="K21" s="28"/>
      <c r="L21" s="28"/>
    </row>
    <row r="22" spans="1:12" ht="12" customHeight="1" x14ac:dyDescent="0.2">
      <c r="A22" s="128"/>
      <c r="B22" s="61" t="s">
        <v>38</v>
      </c>
      <c r="C22" s="62"/>
      <c r="D22" s="62"/>
      <c r="E22" s="131"/>
      <c r="F22" s="134"/>
      <c r="G22" s="137"/>
      <c r="K22" s="28"/>
      <c r="L22" s="28"/>
    </row>
    <row r="23" spans="1:12" ht="12" customHeight="1" x14ac:dyDescent="0.2">
      <c r="A23" s="129"/>
      <c r="B23" s="63" t="s">
        <v>38</v>
      </c>
      <c r="C23" s="64" t="s">
        <v>43</v>
      </c>
      <c r="D23" s="64"/>
      <c r="E23" s="132"/>
      <c r="F23" s="135"/>
      <c r="G23" s="138"/>
      <c r="K23" s="28"/>
      <c r="L23" s="28"/>
    </row>
    <row r="24" spans="1:12" ht="12" customHeight="1" x14ac:dyDescent="0.2">
      <c r="A24" s="127"/>
      <c r="B24" s="59" t="s">
        <v>35</v>
      </c>
      <c r="C24" s="60" t="s">
        <v>47</v>
      </c>
      <c r="D24" s="60"/>
      <c r="E24" s="130"/>
      <c r="F24" s="133"/>
      <c r="G24" s="136"/>
    </row>
    <row r="25" spans="1:12" ht="12" customHeight="1" x14ac:dyDescent="0.2">
      <c r="A25" s="128"/>
      <c r="B25" s="61" t="s">
        <v>38</v>
      </c>
      <c r="C25" s="62"/>
      <c r="D25" s="62"/>
      <c r="E25" s="131"/>
      <c r="F25" s="134"/>
      <c r="G25" s="137"/>
    </row>
    <row r="26" spans="1:12" ht="12" customHeight="1" x14ac:dyDescent="0.2">
      <c r="A26" s="129"/>
      <c r="B26" s="63" t="s">
        <v>38</v>
      </c>
      <c r="C26" s="64" t="s">
        <v>43</v>
      </c>
      <c r="D26" s="64"/>
      <c r="E26" s="132"/>
      <c r="F26" s="135"/>
      <c r="G26" s="138"/>
    </row>
    <row r="27" spans="1:12" ht="12" customHeight="1" x14ac:dyDescent="0.2">
      <c r="A27" s="127"/>
      <c r="B27" s="59" t="s">
        <v>35</v>
      </c>
      <c r="C27" s="60" t="s">
        <v>47</v>
      </c>
      <c r="D27" s="60"/>
      <c r="E27" s="130"/>
      <c r="F27" s="133"/>
      <c r="G27" s="136"/>
    </row>
    <row r="28" spans="1:12" ht="12" customHeight="1" x14ac:dyDescent="0.2">
      <c r="A28" s="128"/>
      <c r="B28" s="61" t="s">
        <v>38</v>
      </c>
      <c r="C28" s="62"/>
      <c r="D28" s="62"/>
      <c r="E28" s="131"/>
      <c r="F28" s="134"/>
      <c r="G28" s="137"/>
    </row>
    <row r="29" spans="1:12" ht="12" customHeight="1" x14ac:dyDescent="0.2">
      <c r="A29" s="129"/>
      <c r="B29" s="63" t="s">
        <v>38</v>
      </c>
      <c r="C29" s="64" t="s">
        <v>43</v>
      </c>
      <c r="D29" s="64"/>
      <c r="E29" s="132"/>
      <c r="F29" s="135"/>
      <c r="G29" s="138"/>
    </row>
    <row r="30" spans="1:12" ht="12" customHeight="1" x14ac:dyDescent="0.2">
      <c r="A30" s="127"/>
      <c r="B30" s="59" t="s">
        <v>35</v>
      </c>
      <c r="C30" s="60" t="s">
        <v>47</v>
      </c>
      <c r="D30" s="60"/>
      <c r="E30" s="130"/>
      <c r="F30" s="133"/>
      <c r="G30" s="136"/>
    </row>
    <row r="31" spans="1:12" ht="12" customHeight="1" x14ac:dyDescent="0.2">
      <c r="A31" s="128"/>
      <c r="B31" s="61" t="s">
        <v>38</v>
      </c>
      <c r="C31" s="62"/>
      <c r="D31" s="62"/>
      <c r="E31" s="131"/>
      <c r="F31" s="134"/>
      <c r="G31" s="137"/>
    </row>
    <row r="32" spans="1:12" ht="12" customHeight="1" x14ac:dyDescent="0.2">
      <c r="A32" s="129"/>
      <c r="B32" s="63" t="s">
        <v>38</v>
      </c>
      <c r="C32" s="64" t="s">
        <v>43</v>
      </c>
      <c r="D32" s="64"/>
      <c r="E32" s="132"/>
      <c r="F32" s="135"/>
      <c r="G32" s="138"/>
    </row>
    <row r="33" spans="1:7" ht="12" customHeight="1" x14ac:dyDescent="0.2">
      <c r="A33" s="127"/>
      <c r="B33" s="59" t="s">
        <v>35</v>
      </c>
      <c r="C33" s="60" t="s">
        <v>47</v>
      </c>
      <c r="D33" s="60"/>
      <c r="E33" s="130"/>
      <c r="F33" s="133"/>
      <c r="G33" s="136"/>
    </row>
    <row r="34" spans="1:7" ht="12" customHeight="1" x14ac:dyDescent="0.2">
      <c r="A34" s="128"/>
      <c r="B34" s="61" t="s">
        <v>38</v>
      </c>
      <c r="C34" s="62"/>
      <c r="D34" s="62"/>
      <c r="E34" s="131"/>
      <c r="F34" s="134"/>
      <c r="G34" s="137"/>
    </row>
    <row r="35" spans="1:7" ht="12" customHeight="1" x14ac:dyDescent="0.2">
      <c r="A35" s="129"/>
      <c r="B35" s="63" t="s">
        <v>38</v>
      </c>
      <c r="C35" s="64" t="s">
        <v>43</v>
      </c>
      <c r="D35" s="64"/>
      <c r="E35" s="132"/>
      <c r="F35" s="135"/>
      <c r="G35" s="138"/>
    </row>
    <row r="36" spans="1:7" ht="12" customHeight="1" x14ac:dyDescent="0.2">
      <c r="A36" s="127"/>
      <c r="B36" s="59" t="s">
        <v>35</v>
      </c>
      <c r="C36" s="60" t="s">
        <v>47</v>
      </c>
      <c r="D36" s="60"/>
      <c r="E36" s="130"/>
      <c r="F36" s="133"/>
      <c r="G36" s="136"/>
    </row>
    <row r="37" spans="1:7" ht="12" customHeight="1" x14ac:dyDescent="0.2">
      <c r="A37" s="128"/>
      <c r="B37" s="61" t="s">
        <v>38</v>
      </c>
      <c r="C37" s="62"/>
      <c r="D37" s="62"/>
      <c r="E37" s="131"/>
      <c r="F37" s="134"/>
      <c r="G37" s="137"/>
    </row>
    <row r="38" spans="1:7" ht="12" customHeight="1" x14ac:dyDescent="0.2">
      <c r="A38" s="129"/>
      <c r="B38" s="63" t="s">
        <v>38</v>
      </c>
      <c r="C38" s="64" t="s">
        <v>43</v>
      </c>
      <c r="D38" s="64"/>
      <c r="E38" s="132"/>
      <c r="F38" s="135"/>
      <c r="G38" s="138"/>
    </row>
    <row r="39" spans="1:7" ht="12" customHeight="1" x14ac:dyDescent="0.2">
      <c r="A39" s="127"/>
      <c r="B39" s="59" t="s">
        <v>35</v>
      </c>
      <c r="C39" s="60" t="s">
        <v>47</v>
      </c>
      <c r="D39" s="60"/>
      <c r="E39" s="130"/>
      <c r="F39" s="133"/>
      <c r="G39" s="136"/>
    </row>
    <row r="40" spans="1:7" ht="12" customHeight="1" x14ac:dyDescent="0.2">
      <c r="A40" s="128"/>
      <c r="B40" s="61" t="s">
        <v>38</v>
      </c>
      <c r="C40" s="62"/>
      <c r="D40" s="62"/>
      <c r="E40" s="131"/>
      <c r="F40" s="134"/>
      <c r="G40" s="137"/>
    </row>
    <row r="41" spans="1:7" ht="12" customHeight="1" x14ac:dyDescent="0.2">
      <c r="A41" s="129"/>
      <c r="B41" s="63" t="s">
        <v>38</v>
      </c>
      <c r="C41" s="64" t="s">
        <v>43</v>
      </c>
      <c r="D41" s="64"/>
      <c r="E41" s="132"/>
      <c r="F41" s="135"/>
      <c r="G41" s="138"/>
    </row>
    <row r="42" spans="1:7" ht="12" customHeight="1" x14ac:dyDescent="0.2">
      <c r="A42" s="127"/>
      <c r="B42" s="59" t="s">
        <v>35</v>
      </c>
      <c r="C42" s="60" t="s">
        <v>47</v>
      </c>
      <c r="D42" s="60"/>
      <c r="E42" s="130"/>
      <c r="F42" s="133"/>
      <c r="G42" s="136"/>
    </row>
    <row r="43" spans="1:7" ht="12" customHeight="1" x14ac:dyDescent="0.2">
      <c r="A43" s="128"/>
      <c r="B43" s="61" t="s">
        <v>38</v>
      </c>
      <c r="C43" s="62"/>
      <c r="D43" s="62"/>
      <c r="E43" s="131"/>
      <c r="F43" s="134"/>
      <c r="G43" s="137"/>
    </row>
    <row r="44" spans="1:7" ht="12" customHeight="1" x14ac:dyDescent="0.2">
      <c r="A44" s="129"/>
      <c r="B44" s="63" t="s">
        <v>38</v>
      </c>
      <c r="C44" s="64" t="s">
        <v>43</v>
      </c>
      <c r="D44" s="64"/>
      <c r="E44" s="132"/>
      <c r="F44" s="135"/>
      <c r="G44" s="138"/>
    </row>
    <row r="45" spans="1:7" ht="12" customHeight="1" x14ac:dyDescent="0.2">
      <c r="A45" s="127"/>
      <c r="B45" s="59" t="s">
        <v>35</v>
      </c>
      <c r="C45" s="60" t="s">
        <v>47</v>
      </c>
      <c r="D45" s="60"/>
      <c r="E45" s="130"/>
      <c r="F45" s="133"/>
      <c r="G45" s="136"/>
    </row>
    <row r="46" spans="1:7" ht="12" customHeight="1" x14ac:dyDescent="0.2">
      <c r="A46" s="128"/>
      <c r="B46" s="61" t="s">
        <v>38</v>
      </c>
      <c r="C46" s="62"/>
      <c r="D46" s="62"/>
      <c r="E46" s="131"/>
      <c r="F46" s="134"/>
      <c r="G46" s="137"/>
    </row>
    <row r="47" spans="1:7" ht="12" customHeight="1" x14ac:dyDescent="0.2">
      <c r="A47" s="129"/>
      <c r="B47" s="63" t="s">
        <v>38</v>
      </c>
      <c r="C47" s="64" t="s">
        <v>43</v>
      </c>
      <c r="D47" s="64"/>
      <c r="E47" s="132"/>
      <c r="F47" s="135"/>
      <c r="G47" s="138"/>
    </row>
    <row r="48" spans="1:7" ht="12" customHeight="1" x14ac:dyDescent="0.2">
      <c r="A48" s="127"/>
      <c r="B48" s="59" t="s">
        <v>35</v>
      </c>
      <c r="C48" s="60" t="s">
        <v>47</v>
      </c>
      <c r="D48" s="60"/>
      <c r="E48" s="130"/>
      <c r="F48" s="133"/>
      <c r="G48" s="136"/>
    </row>
    <row r="49" spans="1:7" ht="12" customHeight="1" x14ac:dyDescent="0.2">
      <c r="A49" s="128"/>
      <c r="B49" s="61" t="s">
        <v>38</v>
      </c>
      <c r="C49" s="62"/>
      <c r="D49" s="62"/>
      <c r="E49" s="131"/>
      <c r="F49" s="134"/>
      <c r="G49" s="137"/>
    </row>
    <row r="50" spans="1:7" ht="12" customHeight="1" x14ac:dyDescent="0.2">
      <c r="A50" s="129"/>
      <c r="B50" s="63" t="s">
        <v>38</v>
      </c>
      <c r="C50" s="64" t="s">
        <v>43</v>
      </c>
      <c r="D50" s="64"/>
      <c r="E50" s="132"/>
      <c r="F50" s="135"/>
      <c r="G50" s="138"/>
    </row>
    <row r="51" spans="1:7" ht="12" customHeight="1" x14ac:dyDescent="0.2">
      <c r="A51" s="127"/>
      <c r="B51" s="59" t="s">
        <v>35</v>
      </c>
      <c r="C51" s="60" t="s">
        <v>47</v>
      </c>
      <c r="D51" s="60"/>
      <c r="E51" s="130"/>
      <c r="F51" s="133"/>
      <c r="G51" s="136"/>
    </row>
    <row r="52" spans="1:7" ht="12" customHeight="1" x14ac:dyDescent="0.2">
      <c r="A52" s="128"/>
      <c r="B52" s="61" t="s">
        <v>38</v>
      </c>
      <c r="C52" s="62"/>
      <c r="D52" s="62"/>
      <c r="E52" s="131"/>
      <c r="F52" s="134"/>
      <c r="G52" s="137"/>
    </row>
    <row r="53" spans="1:7" ht="12" customHeight="1" x14ac:dyDescent="0.2">
      <c r="A53" s="129"/>
      <c r="B53" s="63" t="s">
        <v>38</v>
      </c>
      <c r="C53" s="64" t="s">
        <v>43</v>
      </c>
      <c r="D53" s="64"/>
      <c r="E53" s="132"/>
      <c r="F53" s="135"/>
      <c r="G53" s="138"/>
    </row>
    <row r="54" spans="1:7" ht="12" customHeight="1" x14ac:dyDescent="0.2">
      <c r="A54" s="127"/>
      <c r="B54" s="59" t="s">
        <v>35</v>
      </c>
      <c r="C54" s="60" t="s">
        <v>47</v>
      </c>
      <c r="D54" s="60"/>
      <c r="E54" s="130"/>
      <c r="F54" s="133"/>
      <c r="G54" s="136"/>
    </row>
    <row r="55" spans="1:7" ht="12" customHeight="1" x14ac:dyDescent="0.2">
      <c r="A55" s="128"/>
      <c r="B55" s="61" t="s">
        <v>38</v>
      </c>
      <c r="C55" s="62"/>
      <c r="D55" s="62"/>
      <c r="E55" s="131"/>
      <c r="F55" s="134"/>
      <c r="G55" s="137"/>
    </row>
    <row r="56" spans="1:7" ht="12" customHeight="1" x14ac:dyDescent="0.2">
      <c r="A56" s="129"/>
      <c r="B56" s="63" t="s">
        <v>38</v>
      </c>
      <c r="C56" s="64" t="s">
        <v>43</v>
      </c>
      <c r="D56" s="64"/>
      <c r="E56" s="132"/>
      <c r="F56" s="135"/>
      <c r="G56" s="138"/>
    </row>
    <row r="57" spans="1:7" x14ac:dyDescent="0.2">
      <c r="A57" s="127"/>
      <c r="B57" s="59" t="s">
        <v>35</v>
      </c>
      <c r="C57" s="60" t="s">
        <v>47</v>
      </c>
      <c r="D57" s="60"/>
      <c r="E57" s="130"/>
      <c r="F57" s="133"/>
      <c r="G57" s="136"/>
    </row>
    <row r="58" spans="1:7" x14ac:dyDescent="0.2">
      <c r="A58" s="128"/>
      <c r="B58" s="61" t="s">
        <v>38</v>
      </c>
      <c r="C58" s="62"/>
      <c r="D58" s="62"/>
      <c r="E58" s="131"/>
      <c r="F58" s="134"/>
      <c r="G58" s="137"/>
    </row>
    <row r="59" spans="1:7" x14ac:dyDescent="0.2">
      <c r="A59" s="129"/>
      <c r="B59" s="63" t="s">
        <v>38</v>
      </c>
      <c r="C59" s="64" t="s">
        <v>43</v>
      </c>
      <c r="D59" s="64"/>
      <c r="E59" s="132"/>
      <c r="F59" s="135"/>
      <c r="G59" s="138"/>
    </row>
    <row r="60" spans="1:7" x14ac:dyDescent="0.2">
      <c r="A60" s="127"/>
      <c r="B60" s="59" t="s">
        <v>35</v>
      </c>
      <c r="C60" s="60" t="s">
        <v>47</v>
      </c>
      <c r="D60" s="60"/>
      <c r="E60" s="130"/>
      <c r="F60" s="133"/>
      <c r="G60" s="136"/>
    </row>
    <row r="61" spans="1:7" x14ac:dyDescent="0.2">
      <c r="A61" s="128"/>
      <c r="B61" s="61" t="s">
        <v>38</v>
      </c>
      <c r="C61" s="62"/>
      <c r="D61" s="62"/>
      <c r="E61" s="131"/>
      <c r="F61" s="134"/>
      <c r="G61" s="137"/>
    </row>
    <row r="62" spans="1:7" x14ac:dyDescent="0.2">
      <c r="A62" s="129"/>
      <c r="B62" s="63" t="s">
        <v>38</v>
      </c>
      <c r="C62" s="64" t="s">
        <v>43</v>
      </c>
      <c r="D62" s="64"/>
      <c r="E62" s="132"/>
      <c r="F62" s="135"/>
      <c r="G62" s="138"/>
    </row>
    <row r="63" spans="1:7" ht="18.75" customHeight="1" x14ac:dyDescent="0.2">
      <c r="A63" s="104" t="s">
        <v>57</v>
      </c>
      <c r="B63" s="53" t="s">
        <v>3</v>
      </c>
      <c r="C63" s="54">
        <f>+grunddata!D29</f>
        <v>3.94</v>
      </c>
      <c r="D63" s="28"/>
      <c r="E63" s="88" t="s">
        <v>58</v>
      </c>
      <c r="F63" s="89"/>
      <c r="G63" s="90">
        <f>SUM(G18:G62)</f>
        <v>0</v>
      </c>
    </row>
    <row r="64" spans="1:7" ht="18.75" customHeight="1" x14ac:dyDescent="0.2">
      <c r="A64" s="105" t="s">
        <v>59</v>
      </c>
      <c r="B64" s="55" t="s">
        <v>3</v>
      </c>
      <c r="C64" s="83" t="s">
        <v>60</v>
      </c>
      <c r="D64" s="28"/>
      <c r="E64" s="88" t="s">
        <v>61</v>
      </c>
      <c r="F64" s="89">
        <f>SUM(F18:F62)</f>
        <v>0</v>
      </c>
      <c r="G64" s="90"/>
    </row>
    <row r="65" spans="1:7" ht="13.5" customHeight="1" x14ac:dyDescent="0.2">
      <c r="A65" s="104" t="s">
        <v>62</v>
      </c>
      <c r="B65" s="53" t="s">
        <v>3</v>
      </c>
      <c r="C65" s="54">
        <f>+grunddata!D31</f>
        <v>2.2799999999999998</v>
      </c>
      <c r="D65" s="28"/>
      <c r="E65" s="29"/>
      <c r="F65" s="91"/>
      <c r="G65" s="92"/>
    </row>
    <row r="66" spans="1:7" ht="18.75" customHeight="1" x14ac:dyDescent="0.2">
      <c r="A66" s="105" t="s">
        <v>59</v>
      </c>
      <c r="B66" s="55" t="s">
        <v>3</v>
      </c>
      <c r="C66" s="83" t="s">
        <v>63</v>
      </c>
      <c r="E66" s="55" t="s">
        <v>64</v>
      </c>
      <c r="F66" s="93"/>
      <c r="G66" s="87">
        <f>+G63</f>
        <v>0</v>
      </c>
    </row>
    <row r="67" spans="1:7" ht="18.75" customHeight="1" x14ac:dyDescent="0.2">
      <c r="A67" s="105" t="s">
        <v>65</v>
      </c>
      <c r="B67" s="55" t="s">
        <v>3</v>
      </c>
      <c r="C67" s="56" t="str">
        <f>+grunddata!D22</f>
        <v>Vælg fanebladet "grunddata"</v>
      </c>
      <c r="D67" s="42"/>
      <c r="E67" s="55" t="s">
        <v>66</v>
      </c>
      <c r="F67" s="87">
        <f>F64</f>
        <v>0</v>
      </c>
      <c r="G67" s="94"/>
    </row>
    <row r="68" spans="1:7" ht="21.75" customHeight="1" x14ac:dyDescent="0.2">
      <c r="A68" s="106" t="s">
        <v>67</v>
      </c>
      <c r="B68" s="95" t="s">
        <v>3</v>
      </c>
      <c r="C68" s="96">
        <f>+G66+F67+juli!C68</f>
        <v>0</v>
      </c>
      <c r="D68" s="79"/>
      <c r="E68" s="97" t="s">
        <v>68</v>
      </c>
      <c r="F68" s="154">
        <f>+G63*grunddata!D29+F64*grunddata!D31</f>
        <v>0</v>
      </c>
      <c r="G68" s="120"/>
    </row>
    <row r="69" spans="1:7" ht="12" customHeight="1" x14ac:dyDescent="0.2"/>
    <row r="70" spans="1:7" ht="12" customHeight="1" x14ac:dyDescent="0.2"/>
    <row r="71" spans="1:7" ht="12" customHeight="1" x14ac:dyDescent="0.2">
      <c r="A71" s="151" t="s">
        <v>54</v>
      </c>
      <c r="B71" s="57"/>
      <c r="C71" s="155"/>
      <c r="D71" s="119" t="s">
        <v>54</v>
      </c>
    </row>
    <row r="72" spans="1:7" ht="12" customHeight="1" x14ac:dyDescent="0.2">
      <c r="A72" s="151"/>
      <c r="B72" s="58"/>
      <c r="C72" s="156"/>
      <c r="D72" s="119"/>
      <c r="E72" s="46"/>
      <c r="F72" s="46"/>
      <c r="G72" s="46"/>
    </row>
    <row r="73" spans="1:7" x14ac:dyDescent="0.2">
      <c r="A73" s="102"/>
      <c r="D73" s="36"/>
      <c r="E73" s="31"/>
      <c r="F73" s="31"/>
    </row>
    <row r="74" spans="1:7" x14ac:dyDescent="0.2">
      <c r="A74" s="151" t="s">
        <v>69</v>
      </c>
      <c r="B74" s="57"/>
      <c r="C74" s="57"/>
      <c r="D74" s="119" t="s">
        <v>70</v>
      </c>
    </row>
    <row r="75" spans="1:7" ht="12" customHeight="1" x14ac:dyDescent="0.2">
      <c r="A75" s="151"/>
      <c r="B75" s="58"/>
      <c r="C75" s="58"/>
      <c r="D75" s="119"/>
      <c r="E75" s="46"/>
      <c r="F75" s="46"/>
      <c r="G75" s="46"/>
    </row>
    <row r="76" spans="1:7" x14ac:dyDescent="0.2">
      <c r="B76" s="152" t="str">
        <f>+grunddata!D4</f>
        <v xml:space="preserve"> </v>
      </c>
      <c r="C76" s="153"/>
      <c r="E76" s="152" t="str">
        <f>+grunddata!D24</f>
        <v>Vælg fanebladet "grunddata"</v>
      </c>
      <c r="F76" s="152"/>
      <c r="G76" s="153"/>
    </row>
  </sheetData>
  <sheetProtection selectLockedCells="1"/>
  <mergeCells count="80">
    <mergeCell ref="A74:A75"/>
    <mergeCell ref="D74:D75"/>
    <mergeCell ref="B76:C76"/>
    <mergeCell ref="E76:G76"/>
    <mergeCell ref="G57:G59"/>
    <mergeCell ref="A60:A62"/>
    <mergeCell ref="E60:E62"/>
    <mergeCell ref="F60:F62"/>
    <mergeCell ref="G60:G62"/>
    <mergeCell ref="A57:A59"/>
    <mergeCell ref="E57:E59"/>
    <mergeCell ref="F57:F59"/>
    <mergeCell ref="A71:A72"/>
    <mergeCell ref="D71:D72"/>
    <mergeCell ref="F68:G68"/>
    <mergeCell ref="C71:C72"/>
    <mergeCell ref="G51:G53"/>
    <mergeCell ref="A54:A56"/>
    <mergeCell ref="E54:E56"/>
    <mergeCell ref="F54:F56"/>
    <mergeCell ref="G54:G56"/>
    <mergeCell ref="A51:A53"/>
    <mergeCell ref="E51:E53"/>
    <mergeCell ref="F51:F53"/>
    <mergeCell ref="G45:G47"/>
    <mergeCell ref="A48:A50"/>
    <mergeCell ref="E48:E50"/>
    <mergeCell ref="F48:F50"/>
    <mergeCell ref="G48:G50"/>
    <mergeCell ref="A45:A47"/>
    <mergeCell ref="E45:E47"/>
    <mergeCell ref="F45:F47"/>
    <mergeCell ref="G39:G41"/>
    <mergeCell ref="A42:A44"/>
    <mergeCell ref="E42:E44"/>
    <mergeCell ref="F42:F44"/>
    <mergeCell ref="G42:G44"/>
    <mergeCell ref="A39:A41"/>
    <mergeCell ref="E39:E41"/>
    <mergeCell ref="F39:F41"/>
    <mergeCell ref="G33:G35"/>
    <mergeCell ref="A36:A38"/>
    <mergeCell ref="E36:E38"/>
    <mergeCell ref="F36:F38"/>
    <mergeCell ref="G36:G38"/>
    <mergeCell ref="A33:A35"/>
    <mergeCell ref="E33:E35"/>
    <mergeCell ref="F33:F35"/>
    <mergeCell ref="E30:E32"/>
    <mergeCell ref="F30:F32"/>
    <mergeCell ref="G30:G32"/>
    <mergeCell ref="G24:G26"/>
    <mergeCell ref="A27:A29"/>
    <mergeCell ref="E27:E29"/>
    <mergeCell ref="F27:F29"/>
    <mergeCell ref="G27:G29"/>
    <mergeCell ref="A24:A26"/>
    <mergeCell ref="E24:E26"/>
    <mergeCell ref="F24:F26"/>
    <mergeCell ref="A30:A32"/>
    <mergeCell ref="D2:G2"/>
    <mergeCell ref="D4:G4"/>
    <mergeCell ref="D6:G6"/>
    <mergeCell ref="D8:G8"/>
    <mergeCell ref="A10:C10"/>
    <mergeCell ref="B8:C8"/>
    <mergeCell ref="A18:A20"/>
    <mergeCell ref="E18:E20"/>
    <mergeCell ref="G18:G20"/>
    <mergeCell ref="A21:A23"/>
    <mergeCell ref="E21:E23"/>
    <mergeCell ref="F21:F23"/>
    <mergeCell ref="G21:G23"/>
    <mergeCell ref="F18:F20"/>
    <mergeCell ref="E12:G12"/>
    <mergeCell ref="E14:G14"/>
    <mergeCell ref="A16:A17"/>
    <mergeCell ref="B16:C17"/>
    <mergeCell ref="D16:D17"/>
    <mergeCell ref="E16:E17"/>
  </mergeCells>
  <phoneticPr fontId="0" type="noConversion"/>
  <pageMargins left="0.59055118110236227" right="0.59055118110236227" top="0.78740157480314965" bottom="0.98425196850393704" header="0" footer="0"/>
  <pageSetup paperSize="9" scale="8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76"/>
  <sheetViews>
    <sheetView workbookViewId="0"/>
  </sheetViews>
  <sheetFormatPr defaultRowHeight="15" x14ac:dyDescent="0.2"/>
  <cols>
    <col min="1" max="1" width="17.85546875" style="99" customWidth="1"/>
    <col min="2" max="2" width="3.7109375" style="30" customWidth="1"/>
    <col min="3" max="3" width="30.7109375" style="30" customWidth="1"/>
    <col min="4" max="4" width="21.42578125" style="30" customWidth="1"/>
    <col min="5" max="5" width="27.85546875" style="30" customWidth="1"/>
    <col min="6" max="7" width="11.42578125" style="30" customWidth="1"/>
    <col min="8" max="16384" width="9.140625" style="30"/>
  </cols>
  <sheetData>
    <row r="1" spans="1:8" ht="3.75" customHeight="1" x14ac:dyDescent="0.2">
      <c r="A1" s="98"/>
      <c r="G1" s="39"/>
    </row>
    <row r="2" spans="1:8" ht="15" customHeight="1" x14ac:dyDescent="0.2">
      <c r="A2" s="98"/>
      <c r="D2" s="121" t="s">
        <v>48</v>
      </c>
      <c r="E2" s="122"/>
      <c r="F2" s="122"/>
      <c r="G2" s="122"/>
    </row>
    <row r="3" spans="1:8" ht="3.75" customHeight="1" x14ac:dyDescent="0.2">
      <c r="A3" s="98"/>
      <c r="D3" s="74"/>
      <c r="G3" s="39"/>
    </row>
    <row r="4" spans="1:8" ht="15" customHeight="1" x14ac:dyDescent="0.2">
      <c r="A4" s="98"/>
      <c r="D4" s="123" t="str">
        <f>+grunddata!D15</f>
        <v>Vælg fanebladet "grunddata"</v>
      </c>
      <c r="E4" s="124"/>
      <c r="F4" s="124"/>
      <c r="G4" s="124"/>
    </row>
    <row r="5" spans="1:8" ht="3.75" customHeight="1" x14ac:dyDescent="0.2">
      <c r="A5" s="98"/>
      <c r="D5" s="75"/>
      <c r="E5" s="39"/>
      <c r="F5" s="39"/>
      <c r="G5" s="39"/>
    </row>
    <row r="6" spans="1:8" ht="15" customHeight="1" x14ac:dyDescent="0.2">
      <c r="D6" s="123" t="str">
        <f>+grunddata!D17</f>
        <v>Vælg fanebladet "grunddata"</v>
      </c>
      <c r="E6" s="124"/>
      <c r="F6" s="124"/>
      <c r="G6" s="124"/>
    </row>
    <row r="7" spans="1:8" ht="3.75" customHeight="1" x14ac:dyDescent="0.2">
      <c r="B7" s="36"/>
      <c r="D7" s="74"/>
      <c r="E7" s="38"/>
      <c r="F7" s="38"/>
    </row>
    <row r="8" spans="1:8" ht="15" customHeight="1" x14ac:dyDescent="0.2">
      <c r="B8" s="119"/>
      <c r="C8" s="120"/>
      <c r="D8" s="123" t="str">
        <f>+grunddata!D19</f>
        <v>Vælg fanebladet "grunddata"</v>
      </c>
      <c r="E8" s="123"/>
      <c r="F8" s="123"/>
      <c r="G8" s="123"/>
      <c r="H8" s="34"/>
    </row>
    <row r="9" spans="1:8" ht="10.5" customHeight="1" x14ac:dyDescent="0.2">
      <c r="A9" s="100"/>
      <c r="B9" s="40"/>
      <c r="C9" s="40"/>
      <c r="D9" s="40"/>
      <c r="E9" s="39"/>
      <c r="F9" s="39"/>
      <c r="G9" s="39"/>
    </row>
    <row r="10" spans="1:8" ht="22.5" customHeight="1" x14ac:dyDescent="0.2">
      <c r="A10" s="125" t="s">
        <v>49</v>
      </c>
      <c r="B10" s="126"/>
      <c r="C10" s="126"/>
      <c r="D10" s="76"/>
      <c r="E10" s="77"/>
      <c r="F10" s="77" t="s">
        <v>78</v>
      </c>
      <c r="G10" s="78">
        <f>grunddata!D27</f>
        <v>2026</v>
      </c>
    </row>
    <row r="11" spans="1:8" ht="10.5" customHeight="1" x14ac:dyDescent="0.2">
      <c r="A11" s="101"/>
      <c r="B11" s="37"/>
      <c r="C11" s="37"/>
      <c r="D11" s="37"/>
      <c r="E11" s="32"/>
      <c r="F11" s="32"/>
      <c r="G11" s="35"/>
    </row>
    <row r="12" spans="1:8" x14ac:dyDescent="0.2">
      <c r="A12" s="102" t="s">
        <v>51</v>
      </c>
      <c r="C12" s="36" t="str">
        <f>+grunddata!$D$4</f>
        <v xml:space="preserve"> </v>
      </c>
      <c r="D12" s="36" t="str">
        <f>+grunddata!D6</f>
        <v>Vælg fanebladet "grunddata"</v>
      </c>
      <c r="E12" s="139" t="s">
        <v>52</v>
      </c>
      <c r="F12" s="139"/>
      <c r="G12" s="140"/>
    </row>
    <row r="13" spans="1:8" ht="3.75" customHeight="1" x14ac:dyDescent="0.2">
      <c r="A13" s="103"/>
      <c r="B13" s="33"/>
      <c r="C13" s="35"/>
      <c r="D13" s="32"/>
      <c r="G13" s="33"/>
    </row>
    <row r="14" spans="1:8" ht="15" customHeight="1" x14ac:dyDescent="0.2">
      <c r="A14" s="102" t="s">
        <v>53</v>
      </c>
      <c r="C14" s="36" t="str">
        <f>+grunddata!$D$8</f>
        <v>Vælg fanebladet "grunddata"</v>
      </c>
      <c r="D14" s="36" t="str">
        <f>+grunddata!$D$10</f>
        <v>Vælg fanebladet "grunddata"</v>
      </c>
      <c r="E14" s="141" t="str">
        <f>+grunddata!D12</f>
        <v>Vælg fanebladet "grunddata"</v>
      </c>
      <c r="F14" s="141"/>
      <c r="G14" s="142"/>
    </row>
    <row r="15" spans="1:8" ht="10.5" customHeight="1" x14ac:dyDescent="0.2">
      <c r="F15" s="80"/>
      <c r="G15" s="80"/>
    </row>
    <row r="16" spans="1:8" ht="15" customHeight="1" x14ac:dyDescent="0.2">
      <c r="A16" s="143" t="s">
        <v>54</v>
      </c>
      <c r="B16" s="145" t="s">
        <v>31</v>
      </c>
      <c r="C16" s="146"/>
      <c r="D16" s="149" t="s">
        <v>32</v>
      </c>
      <c r="E16" s="149" t="s">
        <v>33</v>
      </c>
      <c r="F16" s="82" t="s">
        <v>34</v>
      </c>
      <c r="G16" s="84" t="s">
        <v>34</v>
      </c>
    </row>
    <row r="17" spans="1:12" ht="12.75" customHeight="1" x14ac:dyDescent="0.2">
      <c r="A17" s="144"/>
      <c r="B17" s="147"/>
      <c r="C17" s="148"/>
      <c r="D17" s="150"/>
      <c r="E17" s="150"/>
      <c r="F17" s="81" t="s">
        <v>55</v>
      </c>
      <c r="G17" s="85" t="s">
        <v>56</v>
      </c>
    </row>
    <row r="18" spans="1:12" ht="12" customHeight="1" x14ac:dyDescent="0.2">
      <c r="A18" s="127"/>
      <c r="B18" s="59" t="s">
        <v>35</v>
      </c>
      <c r="C18" s="60" t="s">
        <v>47</v>
      </c>
      <c r="D18" s="60"/>
      <c r="E18" s="130"/>
      <c r="F18" s="133"/>
      <c r="G18" s="136"/>
    </row>
    <row r="19" spans="1:12" ht="12" customHeight="1" x14ac:dyDescent="0.2">
      <c r="A19" s="128"/>
      <c r="B19" s="61" t="s">
        <v>38</v>
      </c>
      <c r="C19" s="62"/>
      <c r="D19" s="62"/>
      <c r="E19" s="131"/>
      <c r="F19" s="134"/>
      <c r="G19" s="137"/>
    </row>
    <row r="20" spans="1:12" ht="12" customHeight="1" x14ac:dyDescent="0.2">
      <c r="A20" s="129"/>
      <c r="B20" s="63" t="s">
        <v>38</v>
      </c>
      <c r="C20" s="64" t="s">
        <v>43</v>
      </c>
      <c r="D20" s="64"/>
      <c r="E20" s="132"/>
      <c r="F20" s="135"/>
      <c r="G20" s="138"/>
      <c r="K20" s="28"/>
      <c r="L20" s="28"/>
    </row>
    <row r="21" spans="1:12" ht="12" customHeight="1" x14ac:dyDescent="0.2">
      <c r="A21" s="127"/>
      <c r="B21" s="59" t="s">
        <v>35</v>
      </c>
      <c r="C21" s="60" t="s">
        <v>47</v>
      </c>
      <c r="D21" s="60"/>
      <c r="E21" s="130"/>
      <c r="F21" s="133"/>
      <c r="G21" s="136"/>
      <c r="K21" s="28"/>
      <c r="L21" s="28"/>
    </row>
    <row r="22" spans="1:12" ht="12" customHeight="1" x14ac:dyDescent="0.2">
      <c r="A22" s="128"/>
      <c r="B22" s="61" t="s">
        <v>38</v>
      </c>
      <c r="C22" s="62"/>
      <c r="D22" s="62"/>
      <c r="E22" s="131"/>
      <c r="F22" s="134"/>
      <c r="G22" s="137"/>
      <c r="K22" s="28"/>
      <c r="L22" s="28"/>
    </row>
    <row r="23" spans="1:12" ht="12" customHeight="1" x14ac:dyDescent="0.2">
      <c r="A23" s="129"/>
      <c r="B23" s="63" t="s">
        <v>38</v>
      </c>
      <c r="C23" s="64" t="s">
        <v>43</v>
      </c>
      <c r="D23" s="64"/>
      <c r="E23" s="132"/>
      <c r="F23" s="135"/>
      <c r="G23" s="138"/>
      <c r="K23" s="28"/>
      <c r="L23" s="28"/>
    </row>
    <row r="24" spans="1:12" ht="12" customHeight="1" x14ac:dyDescent="0.2">
      <c r="A24" s="127"/>
      <c r="B24" s="59" t="s">
        <v>35</v>
      </c>
      <c r="C24" s="60" t="s">
        <v>47</v>
      </c>
      <c r="D24" s="60"/>
      <c r="E24" s="130"/>
      <c r="F24" s="133"/>
      <c r="G24" s="136"/>
    </row>
    <row r="25" spans="1:12" ht="12" customHeight="1" x14ac:dyDescent="0.2">
      <c r="A25" s="128"/>
      <c r="B25" s="61" t="s">
        <v>38</v>
      </c>
      <c r="C25" s="62"/>
      <c r="D25" s="62"/>
      <c r="E25" s="131"/>
      <c r="F25" s="134"/>
      <c r="G25" s="137"/>
    </row>
    <row r="26" spans="1:12" ht="12" customHeight="1" x14ac:dyDescent="0.2">
      <c r="A26" s="129"/>
      <c r="B26" s="63" t="s">
        <v>38</v>
      </c>
      <c r="C26" s="64" t="s">
        <v>43</v>
      </c>
      <c r="D26" s="64"/>
      <c r="E26" s="132"/>
      <c r="F26" s="135"/>
      <c r="G26" s="138"/>
    </row>
    <row r="27" spans="1:12" ht="12" customHeight="1" x14ac:dyDescent="0.2">
      <c r="A27" s="127"/>
      <c r="B27" s="59" t="s">
        <v>35</v>
      </c>
      <c r="C27" s="60" t="s">
        <v>47</v>
      </c>
      <c r="D27" s="60"/>
      <c r="E27" s="130"/>
      <c r="F27" s="133"/>
      <c r="G27" s="136"/>
    </row>
    <row r="28" spans="1:12" ht="12" customHeight="1" x14ac:dyDescent="0.2">
      <c r="A28" s="128"/>
      <c r="B28" s="61" t="s">
        <v>38</v>
      </c>
      <c r="C28" s="62"/>
      <c r="D28" s="62"/>
      <c r="E28" s="131"/>
      <c r="F28" s="134"/>
      <c r="G28" s="137"/>
    </row>
    <row r="29" spans="1:12" ht="12" customHeight="1" x14ac:dyDescent="0.2">
      <c r="A29" s="129"/>
      <c r="B29" s="63" t="s">
        <v>38</v>
      </c>
      <c r="C29" s="64" t="s">
        <v>43</v>
      </c>
      <c r="D29" s="64"/>
      <c r="E29" s="132"/>
      <c r="F29" s="135"/>
      <c r="G29" s="138"/>
    </row>
    <row r="30" spans="1:12" ht="12" customHeight="1" x14ac:dyDescent="0.2">
      <c r="A30" s="127"/>
      <c r="B30" s="59" t="s">
        <v>35</v>
      </c>
      <c r="C30" s="60" t="s">
        <v>47</v>
      </c>
      <c r="D30" s="60"/>
      <c r="E30" s="130"/>
      <c r="F30" s="133"/>
      <c r="G30" s="136"/>
    </row>
    <row r="31" spans="1:12" ht="12" customHeight="1" x14ac:dyDescent="0.2">
      <c r="A31" s="128"/>
      <c r="B31" s="61" t="s">
        <v>38</v>
      </c>
      <c r="C31" s="62"/>
      <c r="D31" s="62"/>
      <c r="E31" s="131"/>
      <c r="F31" s="134"/>
      <c r="G31" s="137"/>
    </row>
    <row r="32" spans="1:12" ht="12" customHeight="1" x14ac:dyDescent="0.2">
      <c r="A32" s="129"/>
      <c r="B32" s="63" t="s">
        <v>38</v>
      </c>
      <c r="C32" s="64" t="s">
        <v>43</v>
      </c>
      <c r="D32" s="64"/>
      <c r="E32" s="132"/>
      <c r="F32" s="135"/>
      <c r="G32" s="138"/>
    </row>
    <row r="33" spans="1:7" ht="12" customHeight="1" x14ac:dyDescent="0.2">
      <c r="A33" s="127"/>
      <c r="B33" s="59" t="s">
        <v>35</v>
      </c>
      <c r="C33" s="60" t="s">
        <v>47</v>
      </c>
      <c r="D33" s="60"/>
      <c r="E33" s="130"/>
      <c r="F33" s="133"/>
      <c r="G33" s="136"/>
    </row>
    <row r="34" spans="1:7" ht="12" customHeight="1" x14ac:dyDescent="0.2">
      <c r="A34" s="128"/>
      <c r="B34" s="61" t="s">
        <v>38</v>
      </c>
      <c r="C34" s="62"/>
      <c r="D34" s="62"/>
      <c r="E34" s="131"/>
      <c r="F34" s="134"/>
      <c r="G34" s="137"/>
    </row>
    <row r="35" spans="1:7" ht="12" customHeight="1" x14ac:dyDescent="0.2">
      <c r="A35" s="129"/>
      <c r="B35" s="63" t="s">
        <v>38</v>
      </c>
      <c r="C35" s="64" t="s">
        <v>43</v>
      </c>
      <c r="D35" s="64"/>
      <c r="E35" s="132"/>
      <c r="F35" s="135"/>
      <c r="G35" s="138"/>
    </row>
    <row r="36" spans="1:7" ht="12" customHeight="1" x14ac:dyDescent="0.2">
      <c r="A36" s="127"/>
      <c r="B36" s="59" t="s">
        <v>35</v>
      </c>
      <c r="C36" s="60" t="s">
        <v>47</v>
      </c>
      <c r="D36" s="60"/>
      <c r="E36" s="130"/>
      <c r="F36" s="133"/>
      <c r="G36" s="136"/>
    </row>
    <row r="37" spans="1:7" ht="12" customHeight="1" x14ac:dyDescent="0.2">
      <c r="A37" s="128"/>
      <c r="B37" s="61" t="s">
        <v>38</v>
      </c>
      <c r="C37" s="62"/>
      <c r="D37" s="62"/>
      <c r="E37" s="131"/>
      <c r="F37" s="134"/>
      <c r="G37" s="137"/>
    </row>
    <row r="38" spans="1:7" ht="12" customHeight="1" x14ac:dyDescent="0.2">
      <c r="A38" s="129"/>
      <c r="B38" s="63" t="s">
        <v>38</v>
      </c>
      <c r="C38" s="64" t="s">
        <v>43</v>
      </c>
      <c r="D38" s="64"/>
      <c r="E38" s="132"/>
      <c r="F38" s="135"/>
      <c r="G38" s="138"/>
    </row>
    <row r="39" spans="1:7" ht="12" customHeight="1" x14ac:dyDescent="0.2">
      <c r="A39" s="127"/>
      <c r="B39" s="59" t="s">
        <v>35</v>
      </c>
      <c r="C39" s="60" t="s">
        <v>47</v>
      </c>
      <c r="D39" s="60"/>
      <c r="E39" s="130"/>
      <c r="F39" s="133"/>
      <c r="G39" s="136"/>
    </row>
    <row r="40" spans="1:7" ht="12" customHeight="1" x14ac:dyDescent="0.2">
      <c r="A40" s="128"/>
      <c r="B40" s="61" t="s">
        <v>38</v>
      </c>
      <c r="C40" s="62"/>
      <c r="D40" s="62"/>
      <c r="E40" s="131"/>
      <c r="F40" s="134"/>
      <c r="G40" s="137"/>
    </row>
    <row r="41" spans="1:7" ht="12" customHeight="1" x14ac:dyDescent="0.2">
      <c r="A41" s="129"/>
      <c r="B41" s="63" t="s">
        <v>38</v>
      </c>
      <c r="C41" s="64" t="s">
        <v>43</v>
      </c>
      <c r="D41" s="64"/>
      <c r="E41" s="132"/>
      <c r="F41" s="135"/>
      <c r="G41" s="138"/>
    </row>
    <row r="42" spans="1:7" ht="12" customHeight="1" x14ac:dyDescent="0.2">
      <c r="A42" s="127"/>
      <c r="B42" s="59" t="s">
        <v>35</v>
      </c>
      <c r="C42" s="60" t="s">
        <v>47</v>
      </c>
      <c r="D42" s="60"/>
      <c r="E42" s="130"/>
      <c r="F42" s="133"/>
      <c r="G42" s="136"/>
    </row>
    <row r="43" spans="1:7" ht="12" customHeight="1" x14ac:dyDescent="0.2">
      <c r="A43" s="128"/>
      <c r="B43" s="61" t="s">
        <v>38</v>
      </c>
      <c r="C43" s="62"/>
      <c r="D43" s="62"/>
      <c r="E43" s="131"/>
      <c r="F43" s="134"/>
      <c r="G43" s="137"/>
    </row>
    <row r="44" spans="1:7" ht="12" customHeight="1" x14ac:dyDescent="0.2">
      <c r="A44" s="129"/>
      <c r="B44" s="63" t="s">
        <v>38</v>
      </c>
      <c r="C44" s="64" t="s">
        <v>43</v>
      </c>
      <c r="D44" s="64"/>
      <c r="E44" s="132"/>
      <c r="F44" s="135"/>
      <c r="G44" s="138"/>
    </row>
    <row r="45" spans="1:7" ht="12" customHeight="1" x14ac:dyDescent="0.2">
      <c r="A45" s="127"/>
      <c r="B45" s="59" t="s">
        <v>35</v>
      </c>
      <c r="C45" s="60" t="s">
        <v>47</v>
      </c>
      <c r="D45" s="60"/>
      <c r="E45" s="130"/>
      <c r="F45" s="133"/>
      <c r="G45" s="136"/>
    </row>
    <row r="46" spans="1:7" ht="12" customHeight="1" x14ac:dyDescent="0.2">
      <c r="A46" s="128"/>
      <c r="B46" s="61" t="s">
        <v>38</v>
      </c>
      <c r="C46" s="62"/>
      <c r="D46" s="62"/>
      <c r="E46" s="131"/>
      <c r="F46" s="134"/>
      <c r="G46" s="137"/>
    </row>
    <row r="47" spans="1:7" ht="12" customHeight="1" x14ac:dyDescent="0.2">
      <c r="A47" s="129"/>
      <c r="B47" s="63" t="s">
        <v>38</v>
      </c>
      <c r="C47" s="64" t="s">
        <v>43</v>
      </c>
      <c r="D47" s="64"/>
      <c r="E47" s="132"/>
      <c r="F47" s="135"/>
      <c r="G47" s="138"/>
    </row>
    <row r="48" spans="1:7" ht="12" customHeight="1" x14ac:dyDescent="0.2">
      <c r="A48" s="127"/>
      <c r="B48" s="59" t="s">
        <v>35</v>
      </c>
      <c r="C48" s="60" t="s">
        <v>47</v>
      </c>
      <c r="D48" s="60"/>
      <c r="E48" s="130"/>
      <c r="F48" s="133"/>
      <c r="G48" s="136"/>
    </row>
    <row r="49" spans="1:7" ht="12" customHeight="1" x14ac:dyDescent="0.2">
      <c r="A49" s="128"/>
      <c r="B49" s="61" t="s">
        <v>38</v>
      </c>
      <c r="C49" s="62"/>
      <c r="D49" s="62"/>
      <c r="E49" s="131"/>
      <c r="F49" s="134"/>
      <c r="G49" s="137"/>
    </row>
    <row r="50" spans="1:7" ht="12" customHeight="1" x14ac:dyDescent="0.2">
      <c r="A50" s="129"/>
      <c r="B50" s="63" t="s">
        <v>38</v>
      </c>
      <c r="C50" s="64" t="s">
        <v>43</v>
      </c>
      <c r="D50" s="64"/>
      <c r="E50" s="132"/>
      <c r="F50" s="135"/>
      <c r="G50" s="138"/>
    </row>
    <row r="51" spans="1:7" ht="12" customHeight="1" x14ac:dyDescent="0.2">
      <c r="A51" s="127"/>
      <c r="B51" s="59" t="s">
        <v>35</v>
      </c>
      <c r="C51" s="60" t="s">
        <v>47</v>
      </c>
      <c r="D51" s="60"/>
      <c r="E51" s="130"/>
      <c r="F51" s="133"/>
      <c r="G51" s="136"/>
    </row>
    <row r="52" spans="1:7" ht="12" customHeight="1" x14ac:dyDescent="0.2">
      <c r="A52" s="128"/>
      <c r="B52" s="61" t="s">
        <v>38</v>
      </c>
      <c r="C52" s="62"/>
      <c r="D52" s="62"/>
      <c r="E52" s="131"/>
      <c r="F52" s="134"/>
      <c r="G52" s="137"/>
    </row>
    <row r="53" spans="1:7" ht="12" customHeight="1" x14ac:dyDescent="0.2">
      <c r="A53" s="129"/>
      <c r="B53" s="63" t="s">
        <v>38</v>
      </c>
      <c r="C53" s="64" t="s">
        <v>43</v>
      </c>
      <c r="D53" s="64"/>
      <c r="E53" s="132"/>
      <c r="F53" s="135"/>
      <c r="G53" s="138"/>
    </row>
    <row r="54" spans="1:7" ht="12" customHeight="1" x14ac:dyDescent="0.2">
      <c r="A54" s="127"/>
      <c r="B54" s="59" t="s">
        <v>35</v>
      </c>
      <c r="C54" s="60" t="s">
        <v>47</v>
      </c>
      <c r="D54" s="60"/>
      <c r="E54" s="130"/>
      <c r="F54" s="133"/>
      <c r="G54" s="136"/>
    </row>
    <row r="55" spans="1:7" ht="12" customHeight="1" x14ac:dyDescent="0.2">
      <c r="A55" s="128"/>
      <c r="B55" s="61" t="s">
        <v>38</v>
      </c>
      <c r="C55" s="62"/>
      <c r="D55" s="62"/>
      <c r="E55" s="131"/>
      <c r="F55" s="134"/>
      <c r="G55" s="137"/>
    </row>
    <row r="56" spans="1:7" ht="12" customHeight="1" x14ac:dyDescent="0.2">
      <c r="A56" s="129"/>
      <c r="B56" s="63" t="s">
        <v>38</v>
      </c>
      <c r="C56" s="64" t="s">
        <v>43</v>
      </c>
      <c r="D56" s="64"/>
      <c r="E56" s="132"/>
      <c r="F56" s="135"/>
      <c r="G56" s="138"/>
    </row>
    <row r="57" spans="1:7" x14ac:dyDescent="0.2">
      <c r="A57" s="127"/>
      <c r="B57" s="59" t="s">
        <v>35</v>
      </c>
      <c r="C57" s="60" t="s">
        <v>47</v>
      </c>
      <c r="D57" s="60"/>
      <c r="E57" s="130"/>
      <c r="F57" s="133"/>
      <c r="G57" s="136"/>
    </row>
    <row r="58" spans="1:7" x14ac:dyDescent="0.2">
      <c r="A58" s="128"/>
      <c r="B58" s="61" t="s">
        <v>38</v>
      </c>
      <c r="C58" s="62"/>
      <c r="D58" s="62"/>
      <c r="E58" s="131"/>
      <c r="F58" s="134"/>
      <c r="G58" s="137"/>
    </row>
    <row r="59" spans="1:7" x14ac:dyDescent="0.2">
      <c r="A59" s="129"/>
      <c r="B59" s="63" t="s">
        <v>38</v>
      </c>
      <c r="C59" s="64" t="s">
        <v>43</v>
      </c>
      <c r="D59" s="64"/>
      <c r="E59" s="132"/>
      <c r="F59" s="135"/>
      <c r="G59" s="138"/>
    </row>
    <row r="60" spans="1:7" x14ac:dyDescent="0.2">
      <c r="A60" s="127"/>
      <c r="B60" s="59" t="s">
        <v>35</v>
      </c>
      <c r="C60" s="60" t="s">
        <v>47</v>
      </c>
      <c r="D60" s="60"/>
      <c r="E60" s="130"/>
      <c r="F60" s="133"/>
      <c r="G60" s="136"/>
    </row>
    <row r="61" spans="1:7" x14ac:dyDescent="0.2">
      <c r="A61" s="128"/>
      <c r="B61" s="61" t="s">
        <v>38</v>
      </c>
      <c r="C61" s="62"/>
      <c r="D61" s="62"/>
      <c r="E61" s="131"/>
      <c r="F61" s="134"/>
      <c r="G61" s="137"/>
    </row>
    <row r="62" spans="1:7" x14ac:dyDescent="0.2">
      <c r="A62" s="129"/>
      <c r="B62" s="63" t="s">
        <v>38</v>
      </c>
      <c r="C62" s="64" t="s">
        <v>43</v>
      </c>
      <c r="D62" s="64"/>
      <c r="E62" s="132"/>
      <c r="F62" s="135"/>
      <c r="G62" s="138"/>
    </row>
    <row r="63" spans="1:7" ht="18.75" customHeight="1" x14ac:dyDescent="0.2">
      <c r="A63" s="104" t="s">
        <v>57</v>
      </c>
      <c r="B63" s="53" t="s">
        <v>3</v>
      </c>
      <c r="C63" s="54">
        <f>+grunddata!D29</f>
        <v>3.94</v>
      </c>
      <c r="D63" s="28"/>
      <c r="E63" s="88" t="s">
        <v>58</v>
      </c>
      <c r="F63" s="89"/>
      <c r="G63" s="90">
        <f>SUM(G18:G62)</f>
        <v>0</v>
      </c>
    </row>
    <row r="64" spans="1:7" ht="18.75" customHeight="1" x14ac:dyDescent="0.2">
      <c r="A64" s="105" t="s">
        <v>59</v>
      </c>
      <c r="B64" s="55" t="s">
        <v>3</v>
      </c>
      <c r="C64" s="83" t="s">
        <v>60</v>
      </c>
      <c r="D64" s="28"/>
      <c r="E64" s="88" t="s">
        <v>61</v>
      </c>
      <c r="F64" s="89">
        <f>SUM(F18:F62)</f>
        <v>0</v>
      </c>
      <c r="G64" s="90"/>
    </row>
    <row r="65" spans="1:7" ht="13.5" customHeight="1" x14ac:dyDescent="0.2">
      <c r="A65" s="104" t="s">
        <v>62</v>
      </c>
      <c r="B65" s="53" t="s">
        <v>3</v>
      </c>
      <c r="C65" s="54">
        <f>+grunddata!D31</f>
        <v>2.2799999999999998</v>
      </c>
      <c r="D65" s="28"/>
      <c r="E65" s="29"/>
      <c r="F65" s="91"/>
      <c r="G65" s="92"/>
    </row>
    <row r="66" spans="1:7" ht="18.75" customHeight="1" x14ac:dyDescent="0.2">
      <c r="A66" s="105" t="s">
        <v>59</v>
      </c>
      <c r="B66" s="55" t="s">
        <v>3</v>
      </c>
      <c r="C66" s="83" t="s">
        <v>63</v>
      </c>
      <c r="E66" s="55" t="s">
        <v>64</v>
      </c>
      <c r="F66" s="93"/>
      <c r="G66" s="87">
        <f>+G63</f>
        <v>0</v>
      </c>
    </row>
    <row r="67" spans="1:7" ht="18.75" customHeight="1" x14ac:dyDescent="0.2">
      <c r="A67" s="105" t="s">
        <v>65</v>
      </c>
      <c r="B67" s="55" t="s">
        <v>3</v>
      </c>
      <c r="C67" s="56" t="str">
        <f>+grunddata!D22</f>
        <v>Vælg fanebladet "grunddata"</v>
      </c>
      <c r="D67" s="42"/>
      <c r="E67" s="55" t="s">
        <v>66</v>
      </c>
      <c r="F67" s="87">
        <f>F64</f>
        <v>0</v>
      </c>
      <c r="G67" s="94"/>
    </row>
    <row r="68" spans="1:7" ht="21.75" customHeight="1" x14ac:dyDescent="0.2">
      <c r="A68" s="106" t="s">
        <v>67</v>
      </c>
      <c r="B68" s="95" t="s">
        <v>3</v>
      </c>
      <c r="C68" s="96">
        <f>+G66+F67+aug!C68</f>
        <v>0</v>
      </c>
      <c r="D68" s="79"/>
      <c r="E68" s="97" t="s">
        <v>68</v>
      </c>
      <c r="F68" s="154">
        <f>+G63*grunddata!D29+F64*grunddata!D31</f>
        <v>0</v>
      </c>
      <c r="G68" s="120"/>
    </row>
    <row r="69" spans="1:7" ht="12" customHeight="1" x14ac:dyDescent="0.2"/>
    <row r="70" spans="1:7" ht="12" customHeight="1" x14ac:dyDescent="0.2"/>
    <row r="71" spans="1:7" ht="12" customHeight="1" x14ac:dyDescent="0.2">
      <c r="A71" s="151" t="s">
        <v>54</v>
      </c>
      <c r="B71" s="57"/>
      <c r="C71" s="155"/>
      <c r="D71" s="119" t="s">
        <v>54</v>
      </c>
    </row>
    <row r="72" spans="1:7" ht="12" customHeight="1" x14ac:dyDescent="0.2">
      <c r="A72" s="151"/>
      <c r="B72" s="58"/>
      <c r="C72" s="156"/>
      <c r="D72" s="119"/>
      <c r="E72" s="46"/>
      <c r="F72" s="46"/>
      <c r="G72" s="46"/>
    </row>
    <row r="73" spans="1:7" x14ac:dyDescent="0.2">
      <c r="A73" s="102"/>
      <c r="D73" s="36"/>
      <c r="E73" s="31"/>
      <c r="F73" s="31"/>
    </row>
    <row r="74" spans="1:7" x14ac:dyDescent="0.2">
      <c r="A74" s="151" t="s">
        <v>69</v>
      </c>
      <c r="B74" s="57"/>
      <c r="C74" s="57"/>
      <c r="D74" s="119" t="s">
        <v>70</v>
      </c>
    </row>
    <row r="75" spans="1:7" ht="12" customHeight="1" x14ac:dyDescent="0.2">
      <c r="A75" s="151"/>
      <c r="B75" s="58"/>
      <c r="C75" s="58"/>
      <c r="D75" s="119"/>
      <c r="E75" s="46"/>
      <c r="F75" s="46"/>
      <c r="G75" s="46"/>
    </row>
    <row r="76" spans="1:7" x14ac:dyDescent="0.2">
      <c r="B76" s="152" t="str">
        <f>+grunddata!D4</f>
        <v xml:space="preserve"> </v>
      </c>
      <c r="C76" s="153"/>
      <c r="E76" s="152" t="str">
        <f>+grunddata!D24</f>
        <v>Vælg fanebladet "grunddata"</v>
      </c>
      <c r="F76" s="152"/>
      <c r="G76" s="153"/>
    </row>
  </sheetData>
  <sheetProtection selectLockedCells="1"/>
  <mergeCells count="80">
    <mergeCell ref="A74:A75"/>
    <mergeCell ref="D74:D75"/>
    <mergeCell ref="B76:C76"/>
    <mergeCell ref="E76:G76"/>
    <mergeCell ref="G57:G59"/>
    <mergeCell ref="A60:A62"/>
    <mergeCell ref="E60:E62"/>
    <mergeCell ref="F60:F62"/>
    <mergeCell ref="G60:G62"/>
    <mergeCell ref="A57:A59"/>
    <mergeCell ref="E57:E59"/>
    <mergeCell ref="F57:F59"/>
    <mergeCell ref="A71:A72"/>
    <mergeCell ref="D71:D72"/>
    <mergeCell ref="F68:G68"/>
    <mergeCell ref="C71:C72"/>
    <mergeCell ref="G51:G53"/>
    <mergeCell ref="A54:A56"/>
    <mergeCell ref="E54:E56"/>
    <mergeCell ref="F54:F56"/>
    <mergeCell ref="G54:G56"/>
    <mergeCell ref="A51:A53"/>
    <mergeCell ref="E51:E53"/>
    <mergeCell ref="F51:F53"/>
    <mergeCell ref="G45:G47"/>
    <mergeCell ref="A48:A50"/>
    <mergeCell ref="E48:E50"/>
    <mergeCell ref="F48:F50"/>
    <mergeCell ref="G48:G50"/>
    <mergeCell ref="A45:A47"/>
    <mergeCell ref="E45:E47"/>
    <mergeCell ref="F45:F47"/>
    <mergeCell ref="G39:G41"/>
    <mergeCell ref="A42:A44"/>
    <mergeCell ref="E42:E44"/>
    <mergeCell ref="F42:F44"/>
    <mergeCell ref="G42:G44"/>
    <mergeCell ref="A39:A41"/>
    <mergeCell ref="E39:E41"/>
    <mergeCell ref="F39:F41"/>
    <mergeCell ref="G33:G35"/>
    <mergeCell ref="A36:A38"/>
    <mergeCell ref="E36:E38"/>
    <mergeCell ref="F36:F38"/>
    <mergeCell ref="G36:G38"/>
    <mergeCell ref="A33:A35"/>
    <mergeCell ref="E33:E35"/>
    <mergeCell ref="F33:F35"/>
    <mergeCell ref="E30:E32"/>
    <mergeCell ref="F30:F32"/>
    <mergeCell ref="G30:G32"/>
    <mergeCell ref="G24:G26"/>
    <mergeCell ref="A27:A29"/>
    <mergeCell ref="E27:E29"/>
    <mergeCell ref="F27:F29"/>
    <mergeCell ref="G27:G29"/>
    <mergeCell ref="A24:A26"/>
    <mergeCell ref="E24:E26"/>
    <mergeCell ref="F24:F26"/>
    <mergeCell ref="A30:A32"/>
    <mergeCell ref="D2:G2"/>
    <mergeCell ref="D4:G4"/>
    <mergeCell ref="D6:G6"/>
    <mergeCell ref="D8:G8"/>
    <mergeCell ref="A10:C10"/>
    <mergeCell ref="B8:C8"/>
    <mergeCell ref="A18:A20"/>
    <mergeCell ref="E18:E20"/>
    <mergeCell ref="G18:G20"/>
    <mergeCell ref="A21:A23"/>
    <mergeCell ref="E21:E23"/>
    <mergeCell ref="F21:F23"/>
    <mergeCell ref="G21:G23"/>
    <mergeCell ref="F18:F20"/>
    <mergeCell ref="E12:G12"/>
    <mergeCell ref="E14:G14"/>
    <mergeCell ref="A16:A17"/>
    <mergeCell ref="B16:C17"/>
    <mergeCell ref="D16:D17"/>
    <mergeCell ref="E16:E17"/>
  </mergeCells>
  <phoneticPr fontId="0" type="noConversion"/>
  <pageMargins left="0.59055118110236227" right="0.59055118110236227" top="0.78740157480314965" bottom="0.98425196850393704" header="0" footer="0"/>
  <pageSetup paperSize="9" scale="8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76"/>
  <sheetViews>
    <sheetView workbookViewId="0">
      <selection activeCell="L21" sqref="L21"/>
    </sheetView>
  </sheetViews>
  <sheetFormatPr defaultRowHeight="15" x14ac:dyDescent="0.2"/>
  <cols>
    <col min="1" max="1" width="17.85546875" style="99" customWidth="1"/>
    <col min="2" max="2" width="3.7109375" style="30" customWidth="1"/>
    <col min="3" max="3" width="30.7109375" style="30" customWidth="1"/>
    <col min="4" max="4" width="21.42578125" style="30" customWidth="1"/>
    <col min="5" max="5" width="27.85546875" style="30" customWidth="1"/>
    <col min="6" max="7" width="11.42578125" style="30" customWidth="1"/>
    <col min="8" max="16384" width="9.140625" style="30"/>
  </cols>
  <sheetData>
    <row r="1" spans="1:8" ht="3.75" customHeight="1" x14ac:dyDescent="0.2">
      <c r="A1" s="98"/>
      <c r="G1" s="39"/>
    </row>
    <row r="2" spans="1:8" ht="15" customHeight="1" x14ac:dyDescent="0.2">
      <c r="A2" s="98"/>
      <c r="D2" s="121" t="s">
        <v>48</v>
      </c>
      <c r="E2" s="122"/>
      <c r="F2" s="122"/>
      <c r="G2" s="122"/>
    </row>
    <row r="3" spans="1:8" ht="3.75" customHeight="1" x14ac:dyDescent="0.2">
      <c r="A3" s="98"/>
      <c r="D3" s="74"/>
      <c r="G3" s="39"/>
    </row>
    <row r="4" spans="1:8" ht="15" customHeight="1" x14ac:dyDescent="0.2">
      <c r="A4" s="98"/>
      <c r="D4" s="123" t="str">
        <f>+grunddata!D15</f>
        <v>Vælg fanebladet "grunddata"</v>
      </c>
      <c r="E4" s="124"/>
      <c r="F4" s="124"/>
      <c r="G4" s="124"/>
    </row>
    <row r="5" spans="1:8" ht="3.75" customHeight="1" x14ac:dyDescent="0.2">
      <c r="A5" s="98"/>
      <c r="D5" s="75"/>
      <c r="E5" s="39"/>
      <c r="F5" s="39"/>
      <c r="G5" s="39"/>
    </row>
    <row r="6" spans="1:8" ht="15" customHeight="1" x14ac:dyDescent="0.2">
      <c r="D6" s="123" t="str">
        <f>+grunddata!D17</f>
        <v>Vælg fanebladet "grunddata"</v>
      </c>
      <c r="E6" s="124"/>
      <c r="F6" s="124"/>
      <c r="G6" s="124"/>
    </row>
    <row r="7" spans="1:8" ht="3.75" customHeight="1" x14ac:dyDescent="0.2">
      <c r="B7" s="36"/>
      <c r="D7" s="74"/>
      <c r="E7" s="38"/>
      <c r="F7" s="38"/>
    </row>
    <row r="8" spans="1:8" ht="15" customHeight="1" x14ac:dyDescent="0.2">
      <c r="B8" s="119"/>
      <c r="C8" s="120"/>
      <c r="D8" s="123" t="str">
        <f>+grunddata!D19</f>
        <v>Vælg fanebladet "grunddata"</v>
      </c>
      <c r="E8" s="123"/>
      <c r="F8" s="123"/>
      <c r="G8" s="123"/>
      <c r="H8" s="34"/>
    </row>
    <row r="9" spans="1:8" ht="10.5" customHeight="1" x14ac:dyDescent="0.2">
      <c r="A9" s="100"/>
      <c r="B9" s="40"/>
      <c r="C9" s="40"/>
      <c r="D9" s="40"/>
      <c r="E9" s="39"/>
      <c r="F9" s="39"/>
      <c r="G9" s="39"/>
    </row>
    <row r="10" spans="1:8" ht="22.5" customHeight="1" x14ac:dyDescent="0.2">
      <c r="A10" s="125" t="s">
        <v>49</v>
      </c>
      <c r="B10" s="126"/>
      <c r="C10" s="126"/>
      <c r="D10" s="76"/>
      <c r="E10" s="77"/>
      <c r="F10" s="77" t="s">
        <v>79</v>
      </c>
      <c r="G10" s="78">
        <f>grunddata!D27</f>
        <v>2026</v>
      </c>
    </row>
    <row r="11" spans="1:8" ht="10.5" customHeight="1" x14ac:dyDescent="0.2">
      <c r="A11" s="101"/>
      <c r="B11" s="37"/>
      <c r="C11" s="37"/>
      <c r="D11" s="37"/>
      <c r="E11" s="32"/>
      <c r="F11" s="32"/>
      <c r="G11" s="35"/>
    </row>
    <row r="12" spans="1:8" x14ac:dyDescent="0.2">
      <c r="A12" s="102" t="s">
        <v>51</v>
      </c>
      <c r="C12" s="36" t="str">
        <f>+grunddata!$D$4</f>
        <v xml:space="preserve"> </v>
      </c>
      <c r="D12" s="36" t="str">
        <f>+grunddata!D6</f>
        <v>Vælg fanebladet "grunddata"</v>
      </c>
      <c r="E12" s="139" t="s">
        <v>52</v>
      </c>
      <c r="F12" s="139"/>
      <c r="G12" s="140"/>
    </row>
    <row r="13" spans="1:8" ht="3.75" customHeight="1" x14ac:dyDescent="0.2">
      <c r="A13" s="103"/>
      <c r="B13" s="33"/>
      <c r="C13" s="35"/>
      <c r="D13" s="32"/>
      <c r="G13" s="33"/>
    </row>
    <row r="14" spans="1:8" ht="15" customHeight="1" x14ac:dyDescent="0.2">
      <c r="A14" s="102" t="s">
        <v>53</v>
      </c>
      <c r="C14" s="36" t="str">
        <f>+grunddata!$D$8</f>
        <v>Vælg fanebladet "grunddata"</v>
      </c>
      <c r="D14" s="36" t="str">
        <f>+grunddata!$D$10</f>
        <v>Vælg fanebladet "grunddata"</v>
      </c>
      <c r="E14" s="141" t="str">
        <f>+grunddata!D12</f>
        <v>Vælg fanebladet "grunddata"</v>
      </c>
      <c r="F14" s="141"/>
      <c r="G14" s="142"/>
    </row>
    <row r="15" spans="1:8" ht="10.5" customHeight="1" x14ac:dyDescent="0.2">
      <c r="F15" s="80"/>
      <c r="G15" s="80"/>
    </row>
    <row r="16" spans="1:8" ht="15" customHeight="1" x14ac:dyDescent="0.2">
      <c r="A16" s="143" t="s">
        <v>54</v>
      </c>
      <c r="B16" s="145" t="s">
        <v>31</v>
      </c>
      <c r="C16" s="146"/>
      <c r="D16" s="149" t="s">
        <v>32</v>
      </c>
      <c r="E16" s="149" t="s">
        <v>33</v>
      </c>
      <c r="F16" s="82" t="s">
        <v>34</v>
      </c>
      <c r="G16" s="84" t="s">
        <v>34</v>
      </c>
    </row>
    <row r="17" spans="1:12" ht="12.75" customHeight="1" x14ac:dyDescent="0.2">
      <c r="A17" s="144"/>
      <c r="B17" s="147"/>
      <c r="C17" s="148"/>
      <c r="D17" s="150"/>
      <c r="E17" s="150"/>
      <c r="F17" s="81" t="s">
        <v>55</v>
      </c>
      <c r="G17" s="85" t="s">
        <v>56</v>
      </c>
    </row>
    <row r="18" spans="1:12" ht="12" customHeight="1" x14ac:dyDescent="0.2">
      <c r="A18" s="127"/>
      <c r="B18" s="59" t="s">
        <v>35</v>
      </c>
      <c r="C18" s="60" t="s">
        <v>47</v>
      </c>
      <c r="D18" s="60"/>
      <c r="E18" s="130"/>
      <c r="F18" s="133"/>
      <c r="G18" s="136"/>
    </row>
    <row r="19" spans="1:12" ht="12" customHeight="1" x14ac:dyDescent="0.2">
      <c r="A19" s="128"/>
      <c r="B19" s="61" t="s">
        <v>38</v>
      </c>
      <c r="C19" s="62"/>
      <c r="D19" s="62"/>
      <c r="E19" s="131"/>
      <c r="F19" s="134"/>
      <c r="G19" s="137"/>
    </row>
    <row r="20" spans="1:12" ht="12" customHeight="1" x14ac:dyDescent="0.2">
      <c r="A20" s="129"/>
      <c r="B20" s="63" t="s">
        <v>38</v>
      </c>
      <c r="C20" s="64" t="s">
        <v>43</v>
      </c>
      <c r="D20" s="64"/>
      <c r="E20" s="132"/>
      <c r="F20" s="135"/>
      <c r="G20" s="138"/>
      <c r="K20" s="28"/>
      <c r="L20" s="28"/>
    </row>
    <row r="21" spans="1:12" ht="12" customHeight="1" x14ac:dyDescent="0.2">
      <c r="A21" s="127"/>
      <c r="B21" s="59" t="s">
        <v>35</v>
      </c>
      <c r="C21" s="60" t="s">
        <v>47</v>
      </c>
      <c r="D21" s="60"/>
      <c r="E21" s="130"/>
      <c r="F21" s="133"/>
      <c r="G21" s="136"/>
      <c r="K21" s="28"/>
      <c r="L21" s="28"/>
    </row>
    <row r="22" spans="1:12" ht="12" customHeight="1" x14ac:dyDescent="0.2">
      <c r="A22" s="128"/>
      <c r="B22" s="61" t="s">
        <v>38</v>
      </c>
      <c r="C22" s="62"/>
      <c r="D22" s="62"/>
      <c r="E22" s="131"/>
      <c r="F22" s="134"/>
      <c r="G22" s="137"/>
      <c r="K22" s="28"/>
      <c r="L22" s="28"/>
    </row>
    <row r="23" spans="1:12" ht="12" customHeight="1" x14ac:dyDescent="0.2">
      <c r="A23" s="129"/>
      <c r="B23" s="63" t="s">
        <v>38</v>
      </c>
      <c r="C23" s="64" t="s">
        <v>43</v>
      </c>
      <c r="D23" s="64"/>
      <c r="E23" s="132"/>
      <c r="F23" s="135"/>
      <c r="G23" s="138"/>
      <c r="K23" s="28"/>
      <c r="L23" s="28"/>
    </row>
    <row r="24" spans="1:12" ht="12" customHeight="1" x14ac:dyDescent="0.2">
      <c r="A24" s="127"/>
      <c r="B24" s="59" t="s">
        <v>35</v>
      </c>
      <c r="C24" s="60" t="s">
        <v>47</v>
      </c>
      <c r="D24" s="60"/>
      <c r="E24" s="130"/>
      <c r="F24" s="133"/>
      <c r="G24" s="136"/>
    </row>
    <row r="25" spans="1:12" ht="12" customHeight="1" x14ac:dyDescent="0.2">
      <c r="A25" s="128"/>
      <c r="B25" s="61" t="s">
        <v>38</v>
      </c>
      <c r="C25" s="62"/>
      <c r="D25" s="62"/>
      <c r="E25" s="131"/>
      <c r="F25" s="134"/>
      <c r="G25" s="137"/>
    </row>
    <row r="26" spans="1:12" ht="12" customHeight="1" x14ac:dyDescent="0.2">
      <c r="A26" s="129"/>
      <c r="B26" s="63" t="s">
        <v>38</v>
      </c>
      <c r="C26" s="64" t="s">
        <v>43</v>
      </c>
      <c r="D26" s="64"/>
      <c r="E26" s="132"/>
      <c r="F26" s="135"/>
      <c r="G26" s="138"/>
    </row>
    <row r="27" spans="1:12" ht="12" customHeight="1" x14ac:dyDescent="0.2">
      <c r="A27" s="127"/>
      <c r="B27" s="59" t="s">
        <v>35</v>
      </c>
      <c r="C27" s="60" t="s">
        <v>47</v>
      </c>
      <c r="D27" s="60"/>
      <c r="E27" s="130"/>
      <c r="F27" s="133"/>
      <c r="G27" s="136"/>
    </row>
    <row r="28" spans="1:12" ht="12" customHeight="1" x14ac:dyDescent="0.2">
      <c r="A28" s="128"/>
      <c r="B28" s="61" t="s">
        <v>38</v>
      </c>
      <c r="C28" s="62"/>
      <c r="D28" s="62"/>
      <c r="E28" s="131"/>
      <c r="F28" s="134"/>
      <c r="G28" s="137"/>
    </row>
    <row r="29" spans="1:12" ht="12" customHeight="1" x14ac:dyDescent="0.2">
      <c r="A29" s="129"/>
      <c r="B29" s="63" t="s">
        <v>38</v>
      </c>
      <c r="C29" s="64" t="s">
        <v>43</v>
      </c>
      <c r="D29" s="64"/>
      <c r="E29" s="132"/>
      <c r="F29" s="135"/>
      <c r="G29" s="138"/>
    </row>
    <row r="30" spans="1:12" ht="12" customHeight="1" x14ac:dyDescent="0.2">
      <c r="A30" s="127"/>
      <c r="B30" s="59" t="s">
        <v>35</v>
      </c>
      <c r="C30" s="60" t="s">
        <v>47</v>
      </c>
      <c r="D30" s="60"/>
      <c r="E30" s="130"/>
      <c r="F30" s="133"/>
      <c r="G30" s="136"/>
    </row>
    <row r="31" spans="1:12" ht="12" customHeight="1" x14ac:dyDescent="0.2">
      <c r="A31" s="128"/>
      <c r="B31" s="61" t="s">
        <v>38</v>
      </c>
      <c r="C31" s="62"/>
      <c r="D31" s="62"/>
      <c r="E31" s="131"/>
      <c r="F31" s="134"/>
      <c r="G31" s="137"/>
    </row>
    <row r="32" spans="1:12" ht="12" customHeight="1" x14ac:dyDescent="0.2">
      <c r="A32" s="129"/>
      <c r="B32" s="63" t="s">
        <v>38</v>
      </c>
      <c r="C32" s="64" t="s">
        <v>43</v>
      </c>
      <c r="D32" s="64"/>
      <c r="E32" s="132"/>
      <c r="F32" s="135"/>
      <c r="G32" s="138"/>
    </row>
    <row r="33" spans="1:7" ht="12" customHeight="1" x14ac:dyDescent="0.2">
      <c r="A33" s="127"/>
      <c r="B33" s="59" t="s">
        <v>35</v>
      </c>
      <c r="C33" s="60" t="s">
        <v>47</v>
      </c>
      <c r="D33" s="60"/>
      <c r="E33" s="130"/>
      <c r="F33" s="133"/>
      <c r="G33" s="136"/>
    </row>
    <row r="34" spans="1:7" ht="12" customHeight="1" x14ac:dyDescent="0.2">
      <c r="A34" s="128"/>
      <c r="B34" s="61" t="s">
        <v>38</v>
      </c>
      <c r="C34" s="62"/>
      <c r="D34" s="62"/>
      <c r="E34" s="131"/>
      <c r="F34" s="134"/>
      <c r="G34" s="137"/>
    </row>
    <row r="35" spans="1:7" ht="12" customHeight="1" x14ac:dyDescent="0.2">
      <c r="A35" s="129"/>
      <c r="B35" s="63" t="s">
        <v>38</v>
      </c>
      <c r="C35" s="64" t="s">
        <v>43</v>
      </c>
      <c r="D35" s="64"/>
      <c r="E35" s="132"/>
      <c r="F35" s="135"/>
      <c r="G35" s="138"/>
    </row>
    <row r="36" spans="1:7" ht="12" customHeight="1" x14ac:dyDescent="0.2">
      <c r="A36" s="127"/>
      <c r="B36" s="59" t="s">
        <v>35</v>
      </c>
      <c r="C36" s="60" t="s">
        <v>47</v>
      </c>
      <c r="D36" s="60"/>
      <c r="E36" s="130"/>
      <c r="F36" s="133"/>
      <c r="G36" s="136"/>
    </row>
    <row r="37" spans="1:7" ht="12" customHeight="1" x14ac:dyDescent="0.2">
      <c r="A37" s="128"/>
      <c r="B37" s="61" t="s">
        <v>38</v>
      </c>
      <c r="C37" s="62"/>
      <c r="D37" s="62"/>
      <c r="E37" s="131"/>
      <c r="F37" s="134"/>
      <c r="G37" s="137"/>
    </row>
    <row r="38" spans="1:7" ht="12" customHeight="1" x14ac:dyDescent="0.2">
      <c r="A38" s="129"/>
      <c r="B38" s="63" t="s">
        <v>38</v>
      </c>
      <c r="C38" s="64" t="s">
        <v>43</v>
      </c>
      <c r="D38" s="64"/>
      <c r="E38" s="132"/>
      <c r="F38" s="135"/>
      <c r="G38" s="138"/>
    </row>
    <row r="39" spans="1:7" ht="12" customHeight="1" x14ac:dyDescent="0.2">
      <c r="A39" s="127"/>
      <c r="B39" s="59" t="s">
        <v>35</v>
      </c>
      <c r="C39" s="60" t="s">
        <v>47</v>
      </c>
      <c r="D39" s="60"/>
      <c r="E39" s="130"/>
      <c r="F39" s="133"/>
      <c r="G39" s="136"/>
    </row>
    <row r="40" spans="1:7" ht="12" customHeight="1" x14ac:dyDescent="0.2">
      <c r="A40" s="128"/>
      <c r="B40" s="61" t="s">
        <v>38</v>
      </c>
      <c r="C40" s="62"/>
      <c r="D40" s="62"/>
      <c r="E40" s="131"/>
      <c r="F40" s="134"/>
      <c r="G40" s="137"/>
    </row>
    <row r="41" spans="1:7" ht="12" customHeight="1" x14ac:dyDescent="0.2">
      <c r="A41" s="129"/>
      <c r="B41" s="63" t="s">
        <v>38</v>
      </c>
      <c r="C41" s="64" t="s">
        <v>43</v>
      </c>
      <c r="D41" s="64"/>
      <c r="E41" s="132"/>
      <c r="F41" s="135"/>
      <c r="G41" s="138"/>
    </row>
    <row r="42" spans="1:7" ht="12" customHeight="1" x14ac:dyDescent="0.2">
      <c r="A42" s="127"/>
      <c r="B42" s="59" t="s">
        <v>35</v>
      </c>
      <c r="C42" s="60" t="s">
        <v>47</v>
      </c>
      <c r="D42" s="60"/>
      <c r="E42" s="130"/>
      <c r="F42" s="133"/>
      <c r="G42" s="136"/>
    </row>
    <row r="43" spans="1:7" ht="12" customHeight="1" x14ac:dyDescent="0.2">
      <c r="A43" s="128"/>
      <c r="B43" s="61" t="s">
        <v>38</v>
      </c>
      <c r="C43" s="62"/>
      <c r="D43" s="62"/>
      <c r="E43" s="131"/>
      <c r="F43" s="134"/>
      <c r="G43" s="137"/>
    </row>
    <row r="44" spans="1:7" ht="12" customHeight="1" x14ac:dyDescent="0.2">
      <c r="A44" s="129"/>
      <c r="B44" s="63" t="s">
        <v>38</v>
      </c>
      <c r="C44" s="64" t="s">
        <v>43</v>
      </c>
      <c r="D44" s="64"/>
      <c r="E44" s="132"/>
      <c r="F44" s="135"/>
      <c r="G44" s="138"/>
    </row>
    <row r="45" spans="1:7" ht="12" customHeight="1" x14ac:dyDescent="0.2">
      <c r="A45" s="127"/>
      <c r="B45" s="59" t="s">
        <v>35</v>
      </c>
      <c r="C45" s="60" t="s">
        <v>47</v>
      </c>
      <c r="D45" s="60"/>
      <c r="E45" s="130"/>
      <c r="F45" s="133"/>
      <c r="G45" s="136"/>
    </row>
    <row r="46" spans="1:7" ht="12" customHeight="1" x14ac:dyDescent="0.2">
      <c r="A46" s="128"/>
      <c r="B46" s="61" t="s">
        <v>38</v>
      </c>
      <c r="C46" s="62"/>
      <c r="D46" s="62"/>
      <c r="E46" s="131"/>
      <c r="F46" s="134"/>
      <c r="G46" s="137"/>
    </row>
    <row r="47" spans="1:7" ht="12" customHeight="1" x14ac:dyDescent="0.2">
      <c r="A47" s="129"/>
      <c r="B47" s="63" t="s">
        <v>38</v>
      </c>
      <c r="C47" s="64" t="s">
        <v>43</v>
      </c>
      <c r="D47" s="64"/>
      <c r="E47" s="132"/>
      <c r="F47" s="135"/>
      <c r="G47" s="138"/>
    </row>
    <row r="48" spans="1:7" ht="12" customHeight="1" x14ac:dyDescent="0.2">
      <c r="A48" s="127"/>
      <c r="B48" s="59" t="s">
        <v>35</v>
      </c>
      <c r="C48" s="60" t="s">
        <v>47</v>
      </c>
      <c r="D48" s="60"/>
      <c r="E48" s="130"/>
      <c r="F48" s="133"/>
      <c r="G48" s="136"/>
    </row>
    <row r="49" spans="1:7" ht="12" customHeight="1" x14ac:dyDescent="0.2">
      <c r="A49" s="128"/>
      <c r="B49" s="61" t="s">
        <v>38</v>
      </c>
      <c r="C49" s="62"/>
      <c r="D49" s="62"/>
      <c r="E49" s="131"/>
      <c r="F49" s="134"/>
      <c r="G49" s="137"/>
    </row>
    <row r="50" spans="1:7" ht="12" customHeight="1" x14ac:dyDescent="0.2">
      <c r="A50" s="129"/>
      <c r="B50" s="63" t="s">
        <v>38</v>
      </c>
      <c r="C50" s="64" t="s">
        <v>43</v>
      </c>
      <c r="D50" s="64"/>
      <c r="E50" s="132"/>
      <c r="F50" s="135"/>
      <c r="G50" s="138"/>
    </row>
    <row r="51" spans="1:7" ht="12" customHeight="1" x14ac:dyDescent="0.2">
      <c r="A51" s="127"/>
      <c r="B51" s="59" t="s">
        <v>35</v>
      </c>
      <c r="C51" s="60" t="s">
        <v>47</v>
      </c>
      <c r="D51" s="60"/>
      <c r="E51" s="130"/>
      <c r="F51" s="133"/>
      <c r="G51" s="136"/>
    </row>
    <row r="52" spans="1:7" ht="12" customHeight="1" x14ac:dyDescent="0.2">
      <c r="A52" s="128"/>
      <c r="B52" s="61" t="s">
        <v>38</v>
      </c>
      <c r="C52" s="62"/>
      <c r="D52" s="62"/>
      <c r="E52" s="131"/>
      <c r="F52" s="134"/>
      <c r="G52" s="137"/>
    </row>
    <row r="53" spans="1:7" ht="12" customHeight="1" x14ac:dyDescent="0.2">
      <c r="A53" s="129"/>
      <c r="B53" s="63" t="s">
        <v>38</v>
      </c>
      <c r="C53" s="64" t="s">
        <v>43</v>
      </c>
      <c r="D53" s="64"/>
      <c r="E53" s="132"/>
      <c r="F53" s="135"/>
      <c r="G53" s="138"/>
    </row>
    <row r="54" spans="1:7" ht="12" customHeight="1" x14ac:dyDescent="0.2">
      <c r="A54" s="127"/>
      <c r="B54" s="59" t="s">
        <v>35</v>
      </c>
      <c r="C54" s="60" t="s">
        <v>47</v>
      </c>
      <c r="D54" s="60"/>
      <c r="E54" s="130"/>
      <c r="F54" s="133"/>
      <c r="G54" s="136"/>
    </row>
    <row r="55" spans="1:7" ht="12" customHeight="1" x14ac:dyDescent="0.2">
      <c r="A55" s="128"/>
      <c r="B55" s="61" t="s">
        <v>38</v>
      </c>
      <c r="C55" s="62"/>
      <c r="D55" s="62"/>
      <c r="E55" s="131"/>
      <c r="F55" s="134"/>
      <c r="G55" s="137"/>
    </row>
    <row r="56" spans="1:7" ht="12" customHeight="1" x14ac:dyDescent="0.2">
      <c r="A56" s="129"/>
      <c r="B56" s="63" t="s">
        <v>38</v>
      </c>
      <c r="C56" s="64" t="s">
        <v>43</v>
      </c>
      <c r="D56" s="64"/>
      <c r="E56" s="132"/>
      <c r="F56" s="135"/>
      <c r="G56" s="138"/>
    </row>
    <row r="57" spans="1:7" x14ac:dyDescent="0.2">
      <c r="A57" s="127"/>
      <c r="B57" s="59" t="s">
        <v>35</v>
      </c>
      <c r="C57" s="60" t="s">
        <v>47</v>
      </c>
      <c r="D57" s="60"/>
      <c r="E57" s="130"/>
      <c r="F57" s="133"/>
      <c r="G57" s="136"/>
    </row>
    <row r="58" spans="1:7" x14ac:dyDescent="0.2">
      <c r="A58" s="128"/>
      <c r="B58" s="61" t="s">
        <v>38</v>
      </c>
      <c r="C58" s="62"/>
      <c r="D58" s="62"/>
      <c r="E58" s="131"/>
      <c r="F58" s="134"/>
      <c r="G58" s="137"/>
    </row>
    <row r="59" spans="1:7" x14ac:dyDescent="0.2">
      <c r="A59" s="129"/>
      <c r="B59" s="63" t="s">
        <v>38</v>
      </c>
      <c r="C59" s="64" t="s">
        <v>43</v>
      </c>
      <c r="D59" s="64"/>
      <c r="E59" s="132"/>
      <c r="F59" s="135"/>
      <c r="G59" s="138"/>
    </row>
    <row r="60" spans="1:7" x14ac:dyDescent="0.2">
      <c r="A60" s="127"/>
      <c r="B60" s="59" t="s">
        <v>35</v>
      </c>
      <c r="C60" s="60" t="s">
        <v>47</v>
      </c>
      <c r="D60" s="60"/>
      <c r="E60" s="130"/>
      <c r="F60" s="133"/>
      <c r="G60" s="136"/>
    </row>
    <row r="61" spans="1:7" x14ac:dyDescent="0.2">
      <c r="A61" s="128"/>
      <c r="B61" s="61" t="s">
        <v>38</v>
      </c>
      <c r="C61" s="62"/>
      <c r="D61" s="62"/>
      <c r="E61" s="131"/>
      <c r="F61" s="134"/>
      <c r="G61" s="137"/>
    </row>
    <row r="62" spans="1:7" x14ac:dyDescent="0.2">
      <c r="A62" s="129"/>
      <c r="B62" s="63" t="s">
        <v>38</v>
      </c>
      <c r="C62" s="64" t="s">
        <v>43</v>
      </c>
      <c r="D62" s="64"/>
      <c r="E62" s="132"/>
      <c r="F62" s="135"/>
      <c r="G62" s="138"/>
    </row>
    <row r="63" spans="1:7" ht="18.75" customHeight="1" x14ac:dyDescent="0.2">
      <c r="A63" s="104" t="s">
        <v>57</v>
      </c>
      <c r="B63" s="53" t="s">
        <v>3</v>
      </c>
      <c r="C63" s="54">
        <f>+grunddata!D29</f>
        <v>3.94</v>
      </c>
      <c r="D63" s="28"/>
      <c r="E63" s="88" t="s">
        <v>58</v>
      </c>
      <c r="F63" s="89"/>
      <c r="G63" s="90">
        <f>SUM(G18:G62)</f>
        <v>0</v>
      </c>
    </row>
    <row r="64" spans="1:7" ht="18.75" customHeight="1" x14ac:dyDescent="0.2">
      <c r="A64" s="105" t="s">
        <v>59</v>
      </c>
      <c r="B64" s="55" t="s">
        <v>3</v>
      </c>
      <c r="C64" s="83" t="s">
        <v>60</v>
      </c>
      <c r="D64" s="28"/>
      <c r="E64" s="88" t="s">
        <v>61</v>
      </c>
      <c r="F64" s="89">
        <f>SUM(F18:F62)</f>
        <v>0</v>
      </c>
      <c r="G64" s="90"/>
    </row>
    <row r="65" spans="1:7" ht="13.5" customHeight="1" x14ac:dyDescent="0.2">
      <c r="A65" s="104" t="s">
        <v>62</v>
      </c>
      <c r="B65" s="53" t="s">
        <v>3</v>
      </c>
      <c r="C65" s="54">
        <f>+grunddata!D31</f>
        <v>2.2799999999999998</v>
      </c>
      <c r="D65" s="28"/>
      <c r="E65" s="29"/>
      <c r="F65" s="91"/>
      <c r="G65" s="92"/>
    </row>
    <row r="66" spans="1:7" ht="18.75" customHeight="1" x14ac:dyDescent="0.2">
      <c r="A66" s="105" t="s">
        <v>59</v>
      </c>
      <c r="B66" s="55" t="s">
        <v>3</v>
      </c>
      <c r="C66" s="83" t="s">
        <v>63</v>
      </c>
      <c r="E66" s="55" t="s">
        <v>64</v>
      </c>
      <c r="F66" s="93"/>
      <c r="G66" s="87">
        <f>+G63</f>
        <v>0</v>
      </c>
    </row>
    <row r="67" spans="1:7" ht="18.75" customHeight="1" x14ac:dyDescent="0.2">
      <c r="A67" s="105" t="s">
        <v>65</v>
      </c>
      <c r="B67" s="55" t="s">
        <v>3</v>
      </c>
      <c r="C67" s="56" t="str">
        <f>+grunddata!D22</f>
        <v>Vælg fanebladet "grunddata"</v>
      </c>
      <c r="D67" s="42"/>
      <c r="E67" s="55" t="s">
        <v>66</v>
      </c>
      <c r="F67" s="87">
        <f>F64</f>
        <v>0</v>
      </c>
      <c r="G67" s="94"/>
    </row>
    <row r="68" spans="1:7" ht="21.75" customHeight="1" x14ac:dyDescent="0.2">
      <c r="A68" s="106" t="s">
        <v>67</v>
      </c>
      <c r="B68" s="95" t="s">
        <v>3</v>
      </c>
      <c r="C68" s="96">
        <f>+G66+F67+sept!C68</f>
        <v>0</v>
      </c>
      <c r="D68" s="79"/>
      <c r="E68" s="97" t="s">
        <v>68</v>
      </c>
      <c r="F68" s="154">
        <f>+G63*grunddata!D29+F64*grunddata!D31</f>
        <v>0</v>
      </c>
      <c r="G68" s="120"/>
    </row>
    <row r="69" spans="1:7" ht="12" customHeight="1" x14ac:dyDescent="0.2"/>
    <row r="70" spans="1:7" ht="12" customHeight="1" x14ac:dyDescent="0.2"/>
    <row r="71" spans="1:7" ht="12" customHeight="1" x14ac:dyDescent="0.2">
      <c r="A71" s="151" t="s">
        <v>54</v>
      </c>
      <c r="B71" s="57"/>
      <c r="C71" s="155"/>
      <c r="D71" s="119" t="s">
        <v>54</v>
      </c>
    </row>
    <row r="72" spans="1:7" ht="12" customHeight="1" x14ac:dyDescent="0.2">
      <c r="A72" s="151"/>
      <c r="B72" s="58"/>
      <c r="C72" s="156"/>
      <c r="D72" s="119"/>
      <c r="E72" s="46"/>
      <c r="F72" s="46"/>
      <c r="G72" s="46"/>
    </row>
    <row r="73" spans="1:7" x14ac:dyDescent="0.2">
      <c r="A73" s="102"/>
      <c r="D73" s="36"/>
      <c r="E73" s="31"/>
      <c r="F73" s="31"/>
    </row>
    <row r="74" spans="1:7" x14ac:dyDescent="0.2">
      <c r="A74" s="151" t="s">
        <v>69</v>
      </c>
      <c r="B74" s="57"/>
      <c r="C74" s="57"/>
      <c r="D74" s="119" t="s">
        <v>70</v>
      </c>
    </row>
    <row r="75" spans="1:7" ht="12" customHeight="1" x14ac:dyDescent="0.2">
      <c r="A75" s="151"/>
      <c r="B75" s="58"/>
      <c r="C75" s="58"/>
      <c r="D75" s="119"/>
      <c r="E75" s="46"/>
      <c r="F75" s="46"/>
      <c r="G75" s="46"/>
    </row>
    <row r="76" spans="1:7" x14ac:dyDescent="0.2">
      <c r="B76" s="152" t="str">
        <f>+grunddata!D4</f>
        <v xml:space="preserve"> </v>
      </c>
      <c r="C76" s="153"/>
      <c r="E76" s="152" t="str">
        <f>+grunddata!D24</f>
        <v>Vælg fanebladet "grunddata"</v>
      </c>
      <c r="F76" s="152"/>
      <c r="G76" s="153"/>
    </row>
  </sheetData>
  <sheetProtection selectLockedCells="1"/>
  <mergeCells count="80">
    <mergeCell ref="A74:A75"/>
    <mergeCell ref="D74:D75"/>
    <mergeCell ref="B76:C76"/>
    <mergeCell ref="E76:G76"/>
    <mergeCell ref="G57:G59"/>
    <mergeCell ref="A60:A62"/>
    <mergeCell ref="E60:E62"/>
    <mergeCell ref="F60:F62"/>
    <mergeCell ref="G60:G62"/>
    <mergeCell ref="A57:A59"/>
    <mergeCell ref="E57:E59"/>
    <mergeCell ref="F57:F59"/>
    <mergeCell ref="A71:A72"/>
    <mergeCell ref="D71:D72"/>
    <mergeCell ref="F68:G68"/>
    <mergeCell ref="C71:C72"/>
    <mergeCell ref="G51:G53"/>
    <mergeCell ref="A54:A56"/>
    <mergeCell ref="E54:E56"/>
    <mergeCell ref="F54:F56"/>
    <mergeCell ref="G54:G56"/>
    <mergeCell ref="A51:A53"/>
    <mergeCell ref="E51:E53"/>
    <mergeCell ref="F51:F53"/>
    <mergeCell ref="G45:G47"/>
    <mergeCell ref="A48:A50"/>
    <mergeCell ref="E48:E50"/>
    <mergeCell ref="F48:F50"/>
    <mergeCell ref="G48:G50"/>
    <mergeCell ref="A45:A47"/>
    <mergeCell ref="E45:E47"/>
    <mergeCell ref="F45:F47"/>
    <mergeCell ref="G39:G41"/>
    <mergeCell ref="A42:A44"/>
    <mergeCell ref="E42:E44"/>
    <mergeCell ref="F42:F44"/>
    <mergeCell ref="G42:G44"/>
    <mergeCell ref="A39:A41"/>
    <mergeCell ref="E39:E41"/>
    <mergeCell ref="F39:F41"/>
    <mergeCell ref="G33:G35"/>
    <mergeCell ref="A36:A38"/>
    <mergeCell ref="E36:E38"/>
    <mergeCell ref="F36:F38"/>
    <mergeCell ref="G36:G38"/>
    <mergeCell ref="A33:A35"/>
    <mergeCell ref="E33:E35"/>
    <mergeCell ref="F33:F35"/>
    <mergeCell ref="E30:E32"/>
    <mergeCell ref="F30:F32"/>
    <mergeCell ref="G30:G32"/>
    <mergeCell ref="G24:G26"/>
    <mergeCell ref="A27:A29"/>
    <mergeCell ref="E27:E29"/>
    <mergeCell ref="F27:F29"/>
    <mergeCell ref="G27:G29"/>
    <mergeCell ref="A24:A26"/>
    <mergeCell ref="E24:E26"/>
    <mergeCell ref="F24:F26"/>
    <mergeCell ref="A30:A32"/>
    <mergeCell ref="D2:G2"/>
    <mergeCell ref="D4:G4"/>
    <mergeCell ref="D6:G6"/>
    <mergeCell ref="D8:G8"/>
    <mergeCell ref="A10:C10"/>
    <mergeCell ref="B8:C8"/>
    <mergeCell ref="A18:A20"/>
    <mergeCell ref="E18:E20"/>
    <mergeCell ref="G18:G20"/>
    <mergeCell ref="A21:A23"/>
    <mergeCell ref="E21:E23"/>
    <mergeCell ref="F21:F23"/>
    <mergeCell ref="G21:G23"/>
    <mergeCell ref="F18:F20"/>
    <mergeCell ref="E12:G12"/>
    <mergeCell ref="E14:G14"/>
    <mergeCell ref="A16:A17"/>
    <mergeCell ref="B16:C17"/>
    <mergeCell ref="D16:D17"/>
    <mergeCell ref="E16:E17"/>
  </mergeCells>
  <phoneticPr fontId="0" type="noConversion"/>
  <pageMargins left="0.59055118110236227" right="0.59055118110236227" top="0.78740157480314965" bottom="0.98425196850393704" header="0" footer="0"/>
  <pageSetup paperSize="9" scale="7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76"/>
  <sheetViews>
    <sheetView workbookViewId="0"/>
  </sheetViews>
  <sheetFormatPr defaultRowHeight="15" x14ac:dyDescent="0.2"/>
  <cols>
    <col min="1" max="1" width="17.85546875" style="99" customWidth="1"/>
    <col min="2" max="2" width="3.7109375" style="30" customWidth="1"/>
    <col min="3" max="3" width="30.7109375" style="30" customWidth="1"/>
    <col min="4" max="4" width="21.42578125" style="30" customWidth="1"/>
    <col min="5" max="5" width="27.85546875" style="30" customWidth="1"/>
    <col min="6" max="7" width="11.42578125" style="30" customWidth="1"/>
    <col min="8" max="16384" width="9.140625" style="30"/>
  </cols>
  <sheetData>
    <row r="1" spans="1:8" ht="3.75" customHeight="1" x14ac:dyDescent="0.2">
      <c r="A1" s="98"/>
      <c r="G1" s="39"/>
    </row>
    <row r="2" spans="1:8" ht="15" customHeight="1" x14ac:dyDescent="0.2">
      <c r="A2" s="98"/>
      <c r="D2" s="121" t="s">
        <v>48</v>
      </c>
      <c r="E2" s="122"/>
      <c r="F2" s="122"/>
      <c r="G2" s="122"/>
    </row>
    <row r="3" spans="1:8" ht="3.75" customHeight="1" x14ac:dyDescent="0.2">
      <c r="A3" s="98"/>
      <c r="D3" s="74"/>
      <c r="G3" s="39"/>
    </row>
    <row r="4" spans="1:8" ht="15" customHeight="1" x14ac:dyDescent="0.2">
      <c r="A4" s="98"/>
      <c r="D4" s="123" t="str">
        <f>+grunddata!D15</f>
        <v>Vælg fanebladet "grunddata"</v>
      </c>
      <c r="E4" s="124"/>
      <c r="F4" s="124"/>
      <c r="G4" s="124"/>
    </row>
    <row r="5" spans="1:8" ht="3.75" customHeight="1" x14ac:dyDescent="0.2">
      <c r="A5" s="98"/>
      <c r="D5" s="75"/>
      <c r="E5" s="39"/>
      <c r="F5" s="39"/>
      <c r="G5" s="39"/>
    </row>
    <row r="6" spans="1:8" ht="15" customHeight="1" x14ac:dyDescent="0.2">
      <c r="D6" s="123" t="str">
        <f>+grunddata!D17</f>
        <v>Vælg fanebladet "grunddata"</v>
      </c>
      <c r="E6" s="124"/>
      <c r="F6" s="124"/>
      <c r="G6" s="124"/>
    </row>
    <row r="7" spans="1:8" ht="3.75" customHeight="1" x14ac:dyDescent="0.2">
      <c r="B7" s="36"/>
      <c r="D7" s="74"/>
      <c r="E7" s="38"/>
      <c r="F7" s="38"/>
    </row>
    <row r="8" spans="1:8" ht="15" customHeight="1" x14ac:dyDescent="0.2">
      <c r="B8" s="119"/>
      <c r="C8" s="120"/>
      <c r="D8" s="123" t="str">
        <f>+grunddata!D19</f>
        <v>Vælg fanebladet "grunddata"</v>
      </c>
      <c r="E8" s="123"/>
      <c r="F8" s="123"/>
      <c r="G8" s="123"/>
      <c r="H8" s="34"/>
    </row>
    <row r="9" spans="1:8" ht="10.5" customHeight="1" x14ac:dyDescent="0.2">
      <c r="A9" s="100"/>
      <c r="B9" s="40"/>
      <c r="C9" s="40"/>
      <c r="D9" s="40"/>
      <c r="E9" s="39"/>
      <c r="F9" s="39"/>
      <c r="G9" s="39"/>
    </row>
    <row r="10" spans="1:8" ht="22.5" customHeight="1" x14ac:dyDescent="0.2">
      <c r="A10" s="125" t="s">
        <v>49</v>
      </c>
      <c r="B10" s="126"/>
      <c r="C10" s="126"/>
      <c r="D10" s="76"/>
      <c r="E10" s="77"/>
      <c r="F10" s="77" t="s">
        <v>80</v>
      </c>
      <c r="G10" s="78">
        <f>grunddata!D27</f>
        <v>2026</v>
      </c>
    </row>
    <row r="11" spans="1:8" ht="10.5" customHeight="1" x14ac:dyDescent="0.2">
      <c r="A11" s="101"/>
      <c r="B11" s="37"/>
      <c r="C11" s="37"/>
      <c r="D11" s="37"/>
      <c r="E11" s="32"/>
      <c r="F11" s="32"/>
      <c r="G11" s="35"/>
    </row>
    <row r="12" spans="1:8" x14ac:dyDescent="0.2">
      <c r="A12" s="102" t="s">
        <v>51</v>
      </c>
      <c r="C12" s="36" t="str">
        <f>+grunddata!$D$4</f>
        <v xml:space="preserve"> </v>
      </c>
      <c r="D12" s="36" t="str">
        <f>+grunddata!D6</f>
        <v>Vælg fanebladet "grunddata"</v>
      </c>
      <c r="E12" s="139" t="s">
        <v>52</v>
      </c>
      <c r="F12" s="139"/>
      <c r="G12" s="140"/>
    </row>
    <row r="13" spans="1:8" ht="3.75" customHeight="1" x14ac:dyDescent="0.2">
      <c r="A13" s="103"/>
      <c r="B13" s="33"/>
      <c r="C13" s="35"/>
      <c r="D13" s="32"/>
      <c r="G13" s="33"/>
    </row>
    <row r="14" spans="1:8" ht="15" customHeight="1" x14ac:dyDescent="0.2">
      <c r="A14" s="102" t="s">
        <v>53</v>
      </c>
      <c r="C14" s="36" t="str">
        <f>+grunddata!$D$8</f>
        <v>Vælg fanebladet "grunddata"</v>
      </c>
      <c r="D14" s="36" t="str">
        <f>+grunddata!$D$10</f>
        <v>Vælg fanebladet "grunddata"</v>
      </c>
      <c r="E14" s="141" t="str">
        <f>+grunddata!D12</f>
        <v>Vælg fanebladet "grunddata"</v>
      </c>
      <c r="F14" s="141"/>
      <c r="G14" s="142"/>
    </row>
    <row r="15" spans="1:8" ht="10.5" customHeight="1" x14ac:dyDescent="0.2">
      <c r="F15" s="80"/>
      <c r="G15" s="80"/>
    </row>
    <row r="16" spans="1:8" ht="15" customHeight="1" x14ac:dyDescent="0.2">
      <c r="A16" s="143" t="s">
        <v>54</v>
      </c>
      <c r="B16" s="145" t="s">
        <v>31</v>
      </c>
      <c r="C16" s="146"/>
      <c r="D16" s="149" t="s">
        <v>32</v>
      </c>
      <c r="E16" s="149" t="s">
        <v>33</v>
      </c>
      <c r="F16" s="82" t="s">
        <v>34</v>
      </c>
      <c r="G16" s="84" t="s">
        <v>34</v>
      </c>
    </row>
    <row r="17" spans="1:12" ht="12.75" customHeight="1" x14ac:dyDescent="0.2">
      <c r="A17" s="144"/>
      <c r="B17" s="147"/>
      <c r="C17" s="148"/>
      <c r="D17" s="150"/>
      <c r="E17" s="150"/>
      <c r="F17" s="81" t="s">
        <v>55</v>
      </c>
      <c r="G17" s="85" t="s">
        <v>56</v>
      </c>
    </row>
    <row r="18" spans="1:12" ht="12" customHeight="1" x14ac:dyDescent="0.2">
      <c r="A18" s="127"/>
      <c r="B18" s="59" t="s">
        <v>35</v>
      </c>
      <c r="C18" s="60" t="s">
        <v>47</v>
      </c>
      <c r="D18" s="60"/>
      <c r="E18" s="130"/>
      <c r="F18" s="133"/>
      <c r="G18" s="136"/>
    </row>
    <row r="19" spans="1:12" ht="12" customHeight="1" x14ac:dyDescent="0.2">
      <c r="A19" s="128"/>
      <c r="B19" s="61" t="s">
        <v>38</v>
      </c>
      <c r="C19" s="62"/>
      <c r="D19" s="62"/>
      <c r="E19" s="131"/>
      <c r="F19" s="134"/>
      <c r="G19" s="137"/>
    </row>
    <row r="20" spans="1:12" ht="12" customHeight="1" x14ac:dyDescent="0.2">
      <c r="A20" s="129"/>
      <c r="B20" s="63" t="s">
        <v>38</v>
      </c>
      <c r="C20" s="64" t="s">
        <v>43</v>
      </c>
      <c r="D20" s="64"/>
      <c r="E20" s="132"/>
      <c r="F20" s="135"/>
      <c r="G20" s="138"/>
      <c r="K20" s="28"/>
      <c r="L20" s="28"/>
    </row>
    <row r="21" spans="1:12" ht="12" customHeight="1" x14ac:dyDescent="0.2">
      <c r="A21" s="127"/>
      <c r="B21" s="59" t="s">
        <v>35</v>
      </c>
      <c r="C21" s="60" t="s">
        <v>47</v>
      </c>
      <c r="D21" s="60"/>
      <c r="E21" s="130"/>
      <c r="F21" s="133"/>
      <c r="G21" s="136"/>
      <c r="K21" s="28"/>
      <c r="L21" s="28"/>
    </row>
    <row r="22" spans="1:12" ht="12" customHeight="1" x14ac:dyDescent="0.2">
      <c r="A22" s="128"/>
      <c r="B22" s="61" t="s">
        <v>38</v>
      </c>
      <c r="C22" s="62"/>
      <c r="D22" s="62"/>
      <c r="E22" s="131"/>
      <c r="F22" s="134"/>
      <c r="G22" s="137"/>
      <c r="K22" s="28"/>
      <c r="L22" s="28"/>
    </row>
    <row r="23" spans="1:12" ht="12" customHeight="1" x14ac:dyDescent="0.2">
      <c r="A23" s="129"/>
      <c r="B23" s="63" t="s">
        <v>38</v>
      </c>
      <c r="C23" s="64" t="s">
        <v>43</v>
      </c>
      <c r="D23" s="64"/>
      <c r="E23" s="132"/>
      <c r="F23" s="135"/>
      <c r="G23" s="138"/>
      <c r="K23" s="28"/>
      <c r="L23" s="28"/>
    </row>
    <row r="24" spans="1:12" ht="12" customHeight="1" x14ac:dyDescent="0.2">
      <c r="A24" s="127"/>
      <c r="B24" s="59" t="s">
        <v>35</v>
      </c>
      <c r="C24" s="60" t="s">
        <v>47</v>
      </c>
      <c r="D24" s="60"/>
      <c r="E24" s="130"/>
      <c r="F24" s="133"/>
      <c r="G24" s="136"/>
    </row>
    <row r="25" spans="1:12" ht="12" customHeight="1" x14ac:dyDescent="0.2">
      <c r="A25" s="128"/>
      <c r="B25" s="61" t="s">
        <v>38</v>
      </c>
      <c r="C25" s="62"/>
      <c r="D25" s="62"/>
      <c r="E25" s="131"/>
      <c r="F25" s="134"/>
      <c r="G25" s="137"/>
    </row>
    <row r="26" spans="1:12" ht="12" customHeight="1" x14ac:dyDescent="0.2">
      <c r="A26" s="129"/>
      <c r="B26" s="63" t="s">
        <v>38</v>
      </c>
      <c r="C26" s="64" t="s">
        <v>43</v>
      </c>
      <c r="D26" s="64"/>
      <c r="E26" s="132"/>
      <c r="F26" s="135"/>
      <c r="G26" s="138"/>
    </row>
    <row r="27" spans="1:12" ht="12" customHeight="1" x14ac:dyDescent="0.2">
      <c r="A27" s="127"/>
      <c r="B27" s="59" t="s">
        <v>35</v>
      </c>
      <c r="C27" s="60" t="s">
        <v>47</v>
      </c>
      <c r="D27" s="60"/>
      <c r="E27" s="130"/>
      <c r="F27" s="133"/>
      <c r="G27" s="136"/>
    </row>
    <row r="28" spans="1:12" ht="12" customHeight="1" x14ac:dyDescent="0.2">
      <c r="A28" s="128"/>
      <c r="B28" s="61" t="s">
        <v>38</v>
      </c>
      <c r="C28" s="62"/>
      <c r="D28" s="62"/>
      <c r="E28" s="131"/>
      <c r="F28" s="134"/>
      <c r="G28" s="137"/>
    </row>
    <row r="29" spans="1:12" ht="12" customHeight="1" x14ac:dyDescent="0.2">
      <c r="A29" s="129"/>
      <c r="B29" s="63" t="s">
        <v>38</v>
      </c>
      <c r="C29" s="64" t="s">
        <v>43</v>
      </c>
      <c r="D29" s="64"/>
      <c r="E29" s="132"/>
      <c r="F29" s="135"/>
      <c r="G29" s="138"/>
    </row>
    <row r="30" spans="1:12" ht="12" customHeight="1" x14ac:dyDescent="0.2">
      <c r="A30" s="127"/>
      <c r="B30" s="59" t="s">
        <v>35</v>
      </c>
      <c r="C30" s="60" t="s">
        <v>47</v>
      </c>
      <c r="D30" s="60"/>
      <c r="E30" s="130"/>
      <c r="F30" s="133"/>
      <c r="G30" s="136"/>
    </row>
    <row r="31" spans="1:12" ht="12" customHeight="1" x14ac:dyDescent="0.2">
      <c r="A31" s="128"/>
      <c r="B31" s="61" t="s">
        <v>38</v>
      </c>
      <c r="C31" s="62"/>
      <c r="D31" s="62"/>
      <c r="E31" s="131"/>
      <c r="F31" s="134"/>
      <c r="G31" s="137"/>
    </row>
    <row r="32" spans="1:12" ht="12" customHeight="1" x14ac:dyDescent="0.2">
      <c r="A32" s="129"/>
      <c r="B32" s="63" t="s">
        <v>38</v>
      </c>
      <c r="C32" s="64" t="s">
        <v>43</v>
      </c>
      <c r="D32" s="64"/>
      <c r="E32" s="132"/>
      <c r="F32" s="135"/>
      <c r="G32" s="138"/>
    </row>
    <row r="33" spans="1:7" ht="12" customHeight="1" x14ac:dyDescent="0.2">
      <c r="A33" s="127"/>
      <c r="B33" s="59" t="s">
        <v>35</v>
      </c>
      <c r="C33" s="60" t="s">
        <v>47</v>
      </c>
      <c r="D33" s="60"/>
      <c r="E33" s="130"/>
      <c r="F33" s="133"/>
      <c r="G33" s="136"/>
    </row>
    <row r="34" spans="1:7" ht="12" customHeight="1" x14ac:dyDescent="0.2">
      <c r="A34" s="128"/>
      <c r="B34" s="61" t="s">
        <v>38</v>
      </c>
      <c r="C34" s="62"/>
      <c r="D34" s="62"/>
      <c r="E34" s="131"/>
      <c r="F34" s="134"/>
      <c r="G34" s="137"/>
    </row>
    <row r="35" spans="1:7" ht="12" customHeight="1" x14ac:dyDescent="0.2">
      <c r="A35" s="129"/>
      <c r="B35" s="63" t="s">
        <v>38</v>
      </c>
      <c r="C35" s="64" t="s">
        <v>43</v>
      </c>
      <c r="D35" s="64"/>
      <c r="E35" s="132"/>
      <c r="F35" s="135"/>
      <c r="G35" s="138"/>
    </row>
    <row r="36" spans="1:7" ht="12" customHeight="1" x14ac:dyDescent="0.2">
      <c r="A36" s="127"/>
      <c r="B36" s="59" t="s">
        <v>35</v>
      </c>
      <c r="C36" s="60" t="s">
        <v>47</v>
      </c>
      <c r="D36" s="60"/>
      <c r="E36" s="130"/>
      <c r="F36" s="133"/>
      <c r="G36" s="136"/>
    </row>
    <row r="37" spans="1:7" ht="12" customHeight="1" x14ac:dyDescent="0.2">
      <c r="A37" s="128"/>
      <c r="B37" s="61" t="s">
        <v>38</v>
      </c>
      <c r="C37" s="62"/>
      <c r="D37" s="62"/>
      <c r="E37" s="131"/>
      <c r="F37" s="134"/>
      <c r="G37" s="137"/>
    </row>
    <row r="38" spans="1:7" ht="12" customHeight="1" x14ac:dyDescent="0.2">
      <c r="A38" s="129"/>
      <c r="B38" s="63" t="s">
        <v>38</v>
      </c>
      <c r="C38" s="64" t="s">
        <v>43</v>
      </c>
      <c r="D38" s="64"/>
      <c r="E38" s="132"/>
      <c r="F38" s="135"/>
      <c r="G38" s="138"/>
    </row>
    <row r="39" spans="1:7" ht="12" customHeight="1" x14ac:dyDescent="0.2">
      <c r="A39" s="127"/>
      <c r="B39" s="59" t="s">
        <v>35</v>
      </c>
      <c r="C39" s="60" t="s">
        <v>47</v>
      </c>
      <c r="D39" s="60"/>
      <c r="E39" s="130"/>
      <c r="F39" s="133"/>
      <c r="G39" s="136"/>
    </row>
    <row r="40" spans="1:7" ht="12" customHeight="1" x14ac:dyDescent="0.2">
      <c r="A40" s="128"/>
      <c r="B40" s="61" t="s">
        <v>38</v>
      </c>
      <c r="C40" s="62"/>
      <c r="D40" s="62"/>
      <c r="E40" s="131"/>
      <c r="F40" s="134"/>
      <c r="G40" s="137"/>
    </row>
    <row r="41" spans="1:7" ht="12" customHeight="1" x14ac:dyDescent="0.2">
      <c r="A41" s="129"/>
      <c r="B41" s="63" t="s">
        <v>38</v>
      </c>
      <c r="C41" s="64" t="s">
        <v>43</v>
      </c>
      <c r="D41" s="64"/>
      <c r="E41" s="132"/>
      <c r="F41" s="135"/>
      <c r="G41" s="138"/>
    </row>
    <row r="42" spans="1:7" ht="12" customHeight="1" x14ac:dyDescent="0.2">
      <c r="A42" s="127"/>
      <c r="B42" s="59" t="s">
        <v>35</v>
      </c>
      <c r="C42" s="60" t="s">
        <v>47</v>
      </c>
      <c r="D42" s="60"/>
      <c r="E42" s="130"/>
      <c r="F42" s="133"/>
      <c r="G42" s="136"/>
    </row>
    <row r="43" spans="1:7" ht="12" customHeight="1" x14ac:dyDescent="0.2">
      <c r="A43" s="128"/>
      <c r="B43" s="61" t="s">
        <v>38</v>
      </c>
      <c r="C43" s="62"/>
      <c r="D43" s="62"/>
      <c r="E43" s="131"/>
      <c r="F43" s="134"/>
      <c r="G43" s="137"/>
    </row>
    <row r="44" spans="1:7" ht="12" customHeight="1" x14ac:dyDescent="0.2">
      <c r="A44" s="129"/>
      <c r="B44" s="63" t="s">
        <v>38</v>
      </c>
      <c r="C44" s="64" t="s">
        <v>43</v>
      </c>
      <c r="D44" s="64"/>
      <c r="E44" s="132"/>
      <c r="F44" s="135"/>
      <c r="G44" s="138"/>
    </row>
    <row r="45" spans="1:7" ht="12" customHeight="1" x14ac:dyDescent="0.2">
      <c r="A45" s="127"/>
      <c r="B45" s="59" t="s">
        <v>35</v>
      </c>
      <c r="C45" s="60" t="s">
        <v>47</v>
      </c>
      <c r="D45" s="60"/>
      <c r="E45" s="130"/>
      <c r="F45" s="133"/>
      <c r="G45" s="136"/>
    </row>
    <row r="46" spans="1:7" ht="12" customHeight="1" x14ac:dyDescent="0.2">
      <c r="A46" s="128"/>
      <c r="B46" s="61" t="s">
        <v>38</v>
      </c>
      <c r="C46" s="62"/>
      <c r="D46" s="62"/>
      <c r="E46" s="131"/>
      <c r="F46" s="134"/>
      <c r="G46" s="137"/>
    </row>
    <row r="47" spans="1:7" ht="12" customHeight="1" x14ac:dyDescent="0.2">
      <c r="A47" s="129"/>
      <c r="B47" s="63" t="s">
        <v>38</v>
      </c>
      <c r="C47" s="64" t="s">
        <v>43</v>
      </c>
      <c r="D47" s="64"/>
      <c r="E47" s="132"/>
      <c r="F47" s="135"/>
      <c r="G47" s="138"/>
    </row>
    <row r="48" spans="1:7" ht="12" customHeight="1" x14ac:dyDescent="0.2">
      <c r="A48" s="127"/>
      <c r="B48" s="59" t="s">
        <v>35</v>
      </c>
      <c r="C48" s="60" t="s">
        <v>47</v>
      </c>
      <c r="D48" s="60"/>
      <c r="E48" s="130"/>
      <c r="F48" s="133"/>
      <c r="G48" s="136"/>
    </row>
    <row r="49" spans="1:7" ht="12" customHeight="1" x14ac:dyDescent="0.2">
      <c r="A49" s="128"/>
      <c r="B49" s="61" t="s">
        <v>38</v>
      </c>
      <c r="C49" s="62"/>
      <c r="D49" s="62"/>
      <c r="E49" s="131"/>
      <c r="F49" s="134"/>
      <c r="G49" s="137"/>
    </row>
    <row r="50" spans="1:7" ht="12" customHeight="1" x14ac:dyDescent="0.2">
      <c r="A50" s="129"/>
      <c r="B50" s="63" t="s">
        <v>38</v>
      </c>
      <c r="C50" s="64" t="s">
        <v>43</v>
      </c>
      <c r="D50" s="64"/>
      <c r="E50" s="132"/>
      <c r="F50" s="135"/>
      <c r="G50" s="138"/>
    </row>
    <row r="51" spans="1:7" ht="12" customHeight="1" x14ac:dyDescent="0.2">
      <c r="A51" s="127"/>
      <c r="B51" s="59" t="s">
        <v>35</v>
      </c>
      <c r="C51" s="60" t="s">
        <v>47</v>
      </c>
      <c r="D51" s="60"/>
      <c r="E51" s="130"/>
      <c r="F51" s="133"/>
      <c r="G51" s="136"/>
    </row>
    <row r="52" spans="1:7" ht="12" customHeight="1" x14ac:dyDescent="0.2">
      <c r="A52" s="128"/>
      <c r="B52" s="61" t="s">
        <v>38</v>
      </c>
      <c r="C52" s="62"/>
      <c r="D52" s="62"/>
      <c r="E52" s="131"/>
      <c r="F52" s="134"/>
      <c r="G52" s="137"/>
    </row>
    <row r="53" spans="1:7" ht="12" customHeight="1" x14ac:dyDescent="0.2">
      <c r="A53" s="129"/>
      <c r="B53" s="63" t="s">
        <v>38</v>
      </c>
      <c r="C53" s="64" t="s">
        <v>43</v>
      </c>
      <c r="D53" s="64"/>
      <c r="E53" s="132"/>
      <c r="F53" s="135"/>
      <c r="G53" s="138"/>
    </row>
    <row r="54" spans="1:7" ht="12" customHeight="1" x14ac:dyDescent="0.2">
      <c r="A54" s="127"/>
      <c r="B54" s="59" t="s">
        <v>35</v>
      </c>
      <c r="C54" s="60" t="s">
        <v>47</v>
      </c>
      <c r="D54" s="60"/>
      <c r="E54" s="130"/>
      <c r="F54" s="133"/>
      <c r="G54" s="136"/>
    </row>
    <row r="55" spans="1:7" ht="12" customHeight="1" x14ac:dyDescent="0.2">
      <c r="A55" s="128"/>
      <c r="B55" s="61" t="s">
        <v>38</v>
      </c>
      <c r="C55" s="62"/>
      <c r="D55" s="62"/>
      <c r="E55" s="131"/>
      <c r="F55" s="134"/>
      <c r="G55" s="137"/>
    </row>
    <row r="56" spans="1:7" ht="12" customHeight="1" x14ac:dyDescent="0.2">
      <c r="A56" s="129"/>
      <c r="B56" s="63" t="s">
        <v>38</v>
      </c>
      <c r="C56" s="64" t="s">
        <v>43</v>
      </c>
      <c r="D56" s="64"/>
      <c r="E56" s="132"/>
      <c r="F56" s="135"/>
      <c r="G56" s="138"/>
    </row>
    <row r="57" spans="1:7" x14ac:dyDescent="0.2">
      <c r="A57" s="127"/>
      <c r="B57" s="59" t="s">
        <v>35</v>
      </c>
      <c r="C57" s="60" t="s">
        <v>47</v>
      </c>
      <c r="D57" s="60"/>
      <c r="E57" s="130"/>
      <c r="F57" s="133"/>
      <c r="G57" s="136"/>
    </row>
    <row r="58" spans="1:7" x14ac:dyDescent="0.2">
      <c r="A58" s="128"/>
      <c r="B58" s="61" t="s">
        <v>38</v>
      </c>
      <c r="C58" s="62"/>
      <c r="D58" s="62"/>
      <c r="E58" s="131"/>
      <c r="F58" s="134"/>
      <c r="G58" s="137"/>
    </row>
    <row r="59" spans="1:7" x14ac:dyDescent="0.2">
      <c r="A59" s="129"/>
      <c r="B59" s="63" t="s">
        <v>38</v>
      </c>
      <c r="C59" s="64" t="s">
        <v>43</v>
      </c>
      <c r="D59" s="64"/>
      <c r="E59" s="132"/>
      <c r="F59" s="135"/>
      <c r="G59" s="138"/>
    </row>
    <row r="60" spans="1:7" x14ac:dyDescent="0.2">
      <c r="A60" s="127"/>
      <c r="B60" s="59" t="s">
        <v>35</v>
      </c>
      <c r="C60" s="60" t="s">
        <v>47</v>
      </c>
      <c r="D60" s="60"/>
      <c r="E60" s="130"/>
      <c r="F60" s="133"/>
      <c r="G60" s="136"/>
    </row>
    <row r="61" spans="1:7" x14ac:dyDescent="0.2">
      <c r="A61" s="128"/>
      <c r="B61" s="61" t="s">
        <v>38</v>
      </c>
      <c r="C61" s="62"/>
      <c r="D61" s="62"/>
      <c r="E61" s="131"/>
      <c r="F61" s="134"/>
      <c r="G61" s="137"/>
    </row>
    <row r="62" spans="1:7" x14ac:dyDescent="0.2">
      <c r="A62" s="129"/>
      <c r="B62" s="63" t="s">
        <v>38</v>
      </c>
      <c r="C62" s="64" t="s">
        <v>43</v>
      </c>
      <c r="D62" s="64"/>
      <c r="E62" s="132"/>
      <c r="F62" s="135"/>
      <c r="G62" s="138"/>
    </row>
    <row r="63" spans="1:7" ht="18.75" customHeight="1" x14ac:dyDescent="0.2">
      <c r="A63" s="104" t="s">
        <v>57</v>
      </c>
      <c r="B63" s="53" t="s">
        <v>3</v>
      </c>
      <c r="C63" s="54">
        <f>+grunddata!D29</f>
        <v>3.94</v>
      </c>
      <c r="D63" s="28"/>
      <c r="E63" s="88" t="s">
        <v>58</v>
      </c>
      <c r="F63" s="89"/>
      <c r="G63" s="90">
        <f>SUM(G18:G62)</f>
        <v>0</v>
      </c>
    </row>
    <row r="64" spans="1:7" ht="18.75" customHeight="1" x14ac:dyDescent="0.2">
      <c r="A64" s="105" t="s">
        <v>59</v>
      </c>
      <c r="B64" s="55" t="s">
        <v>3</v>
      </c>
      <c r="C64" s="83" t="s">
        <v>60</v>
      </c>
      <c r="D64" s="28"/>
      <c r="E64" s="88" t="s">
        <v>61</v>
      </c>
      <c r="F64" s="89">
        <f>SUM(F18:F62)</f>
        <v>0</v>
      </c>
      <c r="G64" s="90"/>
    </row>
    <row r="65" spans="1:7" ht="13.5" customHeight="1" x14ac:dyDescent="0.2">
      <c r="A65" s="104" t="s">
        <v>62</v>
      </c>
      <c r="B65" s="53" t="s">
        <v>3</v>
      </c>
      <c r="C65" s="54">
        <f>+grunddata!D31</f>
        <v>2.2799999999999998</v>
      </c>
      <c r="D65" s="28"/>
      <c r="E65" s="29"/>
      <c r="F65" s="91"/>
      <c r="G65" s="92"/>
    </row>
    <row r="66" spans="1:7" ht="18.75" customHeight="1" x14ac:dyDescent="0.2">
      <c r="A66" s="105" t="s">
        <v>59</v>
      </c>
      <c r="B66" s="55" t="s">
        <v>3</v>
      </c>
      <c r="C66" s="83" t="s">
        <v>63</v>
      </c>
      <c r="E66" s="55" t="s">
        <v>64</v>
      </c>
      <c r="F66" s="93"/>
      <c r="G66" s="87">
        <f>+G63</f>
        <v>0</v>
      </c>
    </row>
    <row r="67" spans="1:7" ht="18.75" customHeight="1" x14ac:dyDescent="0.2">
      <c r="A67" s="105" t="s">
        <v>65</v>
      </c>
      <c r="B67" s="55" t="s">
        <v>3</v>
      </c>
      <c r="C67" s="56" t="str">
        <f>+grunddata!D22</f>
        <v>Vælg fanebladet "grunddata"</v>
      </c>
      <c r="D67" s="42"/>
      <c r="E67" s="55" t="s">
        <v>66</v>
      </c>
      <c r="F67" s="87">
        <f>F64</f>
        <v>0</v>
      </c>
      <c r="G67" s="94"/>
    </row>
    <row r="68" spans="1:7" ht="21.75" customHeight="1" x14ac:dyDescent="0.2">
      <c r="A68" s="106" t="s">
        <v>67</v>
      </c>
      <c r="B68" s="95" t="s">
        <v>3</v>
      </c>
      <c r="C68" s="96">
        <f>+G66+F67+okt!C68</f>
        <v>0</v>
      </c>
      <c r="D68" s="79"/>
      <c r="E68" s="97" t="s">
        <v>68</v>
      </c>
      <c r="F68" s="154">
        <f>+G63*grunddata!D29+F64*grunddata!D31</f>
        <v>0</v>
      </c>
      <c r="G68" s="120"/>
    </row>
    <row r="69" spans="1:7" ht="12" customHeight="1" x14ac:dyDescent="0.2"/>
    <row r="70" spans="1:7" ht="12" customHeight="1" x14ac:dyDescent="0.2"/>
    <row r="71" spans="1:7" ht="12" customHeight="1" x14ac:dyDescent="0.2">
      <c r="A71" s="151" t="s">
        <v>54</v>
      </c>
      <c r="B71" s="57"/>
      <c r="C71" s="155"/>
      <c r="D71" s="119" t="s">
        <v>54</v>
      </c>
    </row>
    <row r="72" spans="1:7" ht="12" customHeight="1" x14ac:dyDescent="0.2">
      <c r="A72" s="151"/>
      <c r="B72" s="58"/>
      <c r="C72" s="156"/>
      <c r="D72" s="119"/>
      <c r="E72" s="46"/>
      <c r="F72" s="46"/>
      <c r="G72" s="46"/>
    </row>
    <row r="73" spans="1:7" x14ac:dyDescent="0.2">
      <c r="A73" s="102"/>
      <c r="D73" s="36"/>
      <c r="E73" s="31"/>
      <c r="F73" s="31"/>
    </row>
    <row r="74" spans="1:7" x14ac:dyDescent="0.2">
      <c r="A74" s="151" t="s">
        <v>69</v>
      </c>
      <c r="B74" s="57"/>
      <c r="C74" s="57"/>
      <c r="D74" s="119" t="s">
        <v>70</v>
      </c>
    </row>
    <row r="75" spans="1:7" ht="12" customHeight="1" x14ac:dyDescent="0.2">
      <c r="A75" s="151"/>
      <c r="B75" s="58"/>
      <c r="C75" s="58"/>
      <c r="D75" s="119"/>
      <c r="E75" s="46"/>
      <c r="F75" s="46"/>
      <c r="G75" s="46"/>
    </row>
    <row r="76" spans="1:7" x14ac:dyDescent="0.2">
      <c r="B76" s="152" t="str">
        <f>+grunddata!D4</f>
        <v xml:space="preserve"> </v>
      </c>
      <c r="C76" s="153"/>
      <c r="E76" s="152" t="str">
        <f>+grunddata!D24</f>
        <v>Vælg fanebladet "grunddata"</v>
      </c>
      <c r="F76" s="152"/>
      <c r="G76" s="153"/>
    </row>
  </sheetData>
  <sheetProtection selectLockedCells="1"/>
  <mergeCells count="80">
    <mergeCell ref="A74:A75"/>
    <mergeCell ref="D74:D75"/>
    <mergeCell ref="B76:C76"/>
    <mergeCell ref="E76:G76"/>
    <mergeCell ref="G57:G59"/>
    <mergeCell ref="A60:A62"/>
    <mergeCell ref="E60:E62"/>
    <mergeCell ref="F60:F62"/>
    <mergeCell ref="G60:G62"/>
    <mergeCell ref="A57:A59"/>
    <mergeCell ref="E57:E59"/>
    <mergeCell ref="F57:F59"/>
    <mergeCell ref="A71:A72"/>
    <mergeCell ref="D71:D72"/>
    <mergeCell ref="F68:G68"/>
    <mergeCell ref="C71:C72"/>
    <mergeCell ref="G51:G53"/>
    <mergeCell ref="A54:A56"/>
    <mergeCell ref="E54:E56"/>
    <mergeCell ref="F54:F56"/>
    <mergeCell ref="G54:G56"/>
    <mergeCell ref="A51:A53"/>
    <mergeCell ref="E51:E53"/>
    <mergeCell ref="F51:F53"/>
    <mergeCell ref="G45:G47"/>
    <mergeCell ref="A48:A50"/>
    <mergeCell ref="E48:E50"/>
    <mergeCell ref="F48:F50"/>
    <mergeCell ref="G48:G50"/>
    <mergeCell ref="A45:A47"/>
    <mergeCell ref="E45:E47"/>
    <mergeCell ref="F45:F47"/>
    <mergeCell ref="G39:G41"/>
    <mergeCell ref="A42:A44"/>
    <mergeCell ref="E42:E44"/>
    <mergeCell ref="F42:F44"/>
    <mergeCell ref="G42:G44"/>
    <mergeCell ref="A39:A41"/>
    <mergeCell ref="E39:E41"/>
    <mergeCell ref="F39:F41"/>
    <mergeCell ref="G33:G35"/>
    <mergeCell ref="A36:A38"/>
    <mergeCell ref="E36:E38"/>
    <mergeCell ref="F36:F38"/>
    <mergeCell ref="G36:G38"/>
    <mergeCell ref="A33:A35"/>
    <mergeCell ref="E33:E35"/>
    <mergeCell ref="F33:F35"/>
    <mergeCell ref="E30:E32"/>
    <mergeCell ref="F30:F32"/>
    <mergeCell ref="G30:G32"/>
    <mergeCell ref="G24:G26"/>
    <mergeCell ref="A27:A29"/>
    <mergeCell ref="E27:E29"/>
    <mergeCell ref="F27:F29"/>
    <mergeCell ref="G27:G29"/>
    <mergeCell ref="A24:A26"/>
    <mergeCell ref="E24:E26"/>
    <mergeCell ref="F24:F26"/>
    <mergeCell ref="A30:A32"/>
    <mergeCell ref="D2:G2"/>
    <mergeCell ref="D4:G4"/>
    <mergeCell ref="D6:G6"/>
    <mergeCell ref="D8:G8"/>
    <mergeCell ref="A10:C10"/>
    <mergeCell ref="B8:C8"/>
    <mergeCell ref="A18:A20"/>
    <mergeCell ref="E18:E20"/>
    <mergeCell ref="G18:G20"/>
    <mergeCell ref="A21:A23"/>
    <mergeCell ref="E21:E23"/>
    <mergeCell ref="F21:F23"/>
    <mergeCell ref="G21:G23"/>
    <mergeCell ref="F18:F20"/>
    <mergeCell ref="E12:G12"/>
    <mergeCell ref="E14:G14"/>
    <mergeCell ref="A16:A17"/>
    <mergeCell ref="B16:C17"/>
    <mergeCell ref="D16:D17"/>
    <mergeCell ref="E16:E17"/>
  </mergeCells>
  <phoneticPr fontId="0" type="noConversion"/>
  <pageMargins left="0.59055118110236227" right="0.59055118110236227" top="0.78740157480314965" bottom="0.98425196850393704" header="0" footer="0"/>
  <pageSetup paperSize="9" scale="8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76"/>
  <sheetViews>
    <sheetView tabSelected="1" workbookViewId="0">
      <selection activeCell="K40" sqref="K40"/>
    </sheetView>
  </sheetViews>
  <sheetFormatPr defaultRowHeight="15" x14ac:dyDescent="0.2"/>
  <cols>
    <col min="1" max="1" width="17.85546875" style="99" customWidth="1"/>
    <col min="2" max="2" width="3.7109375" style="30" customWidth="1"/>
    <col min="3" max="3" width="30.7109375" style="30" customWidth="1"/>
    <col min="4" max="4" width="21.42578125" style="30" customWidth="1"/>
    <col min="5" max="5" width="27.85546875" style="30" customWidth="1"/>
    <col min="6" max="7" width="11.42578125" style="30" customWidth="1"/>
    <col min="8" max="16384" width="9.140625" style="30"/>
  </cols>
  <sheetData>
    <row r="1" spans="1:8" ht="3.75" customHeight="1" x14ac:dyDescent="0.2">
      <c r="A1" s="98"/>
      <c r="G1" s="39"/>
    </row>
    <row r="2" spans="1:8" ht="15" customHeight="1" x14ac:dyDescent="0.2">
      <c r="A2" s="98"/>
      <c r="D2" s="121" t="s">
        <v>48</v>
      </c>
      <c r="E2" s="122"/>
      <c r="F2" s="122"/>
      <c r="G2" s="122"/>
    </row>
    <row r="3" spans="1:8" ht="3.75" customHeight="1" x14ac:dyDescent="0.2">
      <c r="A3" s="98"/>
      <c r="D3" s="74"/>
      <c r="G3" s="39"/>
    </row>
    <row r="4" spans="1:8" ht="15" customHeight="1" x14ac:dyDescent="0.2">
      <c r="A4" s="98"/>
      <c r="D4" s="123" t="str">
        <f>+grunddata!D15</f>
        <v>Vælg fanebladet "grunddata"</v>
      </c>
      <c r="E4" s="124"/>
      <c r="F4" s="124"/>
      <c r="G4" s="124"/>
    </row>
    <row r="5" spans="1:8" ht="3.75" customHeight="1" x14ac:dyDescent="0.2">
      <c r="A5" s="98"/>
      <c r="D5" s="75"/>
      <c r="E5" s="39"/>
      <c r="F5" s="39"/>
      <c r="G5" s="39"/>
    </row>
    <row r="6" spans="1:8" ht="15" customHeight="1" x14ac:dyDescent="0.2">
      <c r="D6" s="123" t="str">
        <f>+grunddata!D17</f>
        <v>Vælg fanebladet "grunddata"</v>
      </c>
      <c r="E6" s="124"/>
      <c r="F6" s="124"/>
      <c r="G6" s="124"/>
    </row>
    <row r="7" spans="1:8" ht="3.75" customHeight="1" x14ac:dyDescent="0.2">
      <c r="B7" s="36"/>
      <c r="D7" s="74"/>
      <c r="E7" s="38"/>
      <c r="F7" s="38"/>
    </row>
    <row r="8" spans="1:8" ht="15" customHeight="1" x14ac:dyDescent="0.2">
      <c r="B8" s="119"/>
      <c r="C8" s="120"/>
      <c r="D8" s="123" t="str">
        <f>+grunddata!D19</f>
        <v>Vælg fanebladet "grunddata"</v>
      </c>
      <c r="E8" s="123"/>
      <c r="F8" s="123"/>
      <c r="G8" s="123"/>
      <c r="H8" s="34"/>
    </row>
    <row r="9" spans="1:8" ht="10.5" customHeight="1" x14ac:dyDescent="0.2">
      <c r="A9" s="100"/>
      <c r="B9" s="40"/>
      <c r="C9" s="40"/>
      <c r="D9" s="40"/>
      <c r="E9" s="39"/>
      <c r="F9" s="39"/>
      <c r="G9" s="39"/>
    </row>
    <row r="10" spans="1:8" ht="22.5" customHeight="1" x14ac:dyDescent="0.2">
      <c r="A10" s="125" t="s">
        <v>49</v>
      </c>
      <c r="B10" s="126"/>
      <c r="C10" s="126"/>
      <c r="D10" s="76"/>
      <c r="E10" s="77"/>
      <c r="F10" s="77" t="s">
        <v>81</v>
      </c>
      <c r="G10" s="78">
        <f>grunddata!D27</f>
        <v>2026</v>
      </c>
    </row>
    <row r="11" spans="1:8" ht="10.5" customHeight="1" x14ac:dyDescent="0.2">
      <c r="A11" s="101"/>
      <c r="B11" s="37"/>
      <c r="C11" s="37"/>
      <c r="D11" s="37"/>
      <c r="E11" s="32"/>
      <c r="F11" s="32"/>
      <c r="G11" s="35"/>
    </row>
    <row r="12" spans="1:8" x14ac:dyDescent="0.2">
      <c r="A12" s="102" t="s">
        <v>51</v>
      </c>
      <c r="C12" s="36" t="str">
        <f>+grunddata!$D$4</f>
        <v xml:space="preserve"> </v>
      </c>
      <c r="D12" s="36" t="str">
        <f>+grunddata!D6</f>
        <v>Vælg fanebladet "grunddata"</v>
      </c>
      <c r="E12" s="139" t="s">
        <v>52</v>
      </c>
      <c r="F12" s="139"/>
      <c r="G12" s="140"/>
    </row>
    <row r="13" spans="1:8" ht="3.75" customHeight="1" x14ac:dyDescent="0.2">
      <c r="A13" s="103"/>
      <c r="B13" s="33"/>
      <c r="C13" s="35"/>
      <c r="D13" s="32"/>
      <c r="G13" s="33"/>
    </row>
    <row r="14" spans="1:8" ht="15" customHeight="1" x14ac:dyDescent="0.2">
      <c r="A14" s="102" t="s">
        <v>53</v>
      </c>
      <c r="C14" s="36" t="str">
        <f>+grunddata!$D$8</f>
        <v>Vælg fanebladet "grunddata"</v>
      </c>
      <c r="D14" s="36" t="str">
        <f>+grunddata!$D$10</f>
        <v>Vælg fanebladet "grunddata"</v>
      </c>
      <c r="E14" s="141" t="str">
        <f>+grunddata!D12</f>
        <v>Vælg fanebladet "grunddata"</v>
      </c>
      <c r="F14" s="141"/>
      <c r="G14" s="142"/>
    </row>
    <row r="15" spans="1:8" ht="10.5" customHeight="1" x14ac:dyDescent="0.2">
      <c r="F15" s="80"/>
      <c r="G15" s="80"/>
    </row>
    <row r="16" spans="1:8" ht="15" customHeight="1" x14ac:dyDescent="0.2">
      <c r="A16" s="143" t="s">
        <v>54</v>
      </c>
      <c r="B16" s="145" t="s">
        <v>31</v>
      </c>
      <c r="C16" s="146"/>
      <c r="D16" s="149" t="s">
        <v>32</v>
      </c>
      <c r="E16" s="149" t="s">
        <v>33</v>
      </c>
      <c r="F16" s="82" t="s">
        <v>34</v>
      </c>
      <c r="G16" s="84" t="s">
        <v>34</v>
      </c>
    </row>
    <row r="17" spans="1:12" ht="12.75" customHeight="1" x14ac:dyDescent="0.2">
      <c r="A17" s="144"/>
      <c r="B17" s="147"/>
      <c r="C17" s="148"/>
      <c r="D17" s="150"/>
      <c r="E17" s="150"/>
      <c r="F17" s="81" t="s">
        <v>55</v>
      </c>
      <c r="G17" s="85" t="s">
        <v>56</v>
      </c>
    </row>
    <row r="18" spans="1:12" ht="12" customHeight="1" x14ac:dyDescent="0.2">
      <c r="A18" s="127"/>
      <c r="B18" s="59" t="s">
        <v>35</v>
      </c>
      <c r="C18" s="60" t="s">
        <v>47</v>
      </c>
      <c r="D18" s="60"/>
      <c r="E18" s="130"/>
      <c r="F18" s="133"/>
      <c r="G18" s="136"/>
    </row>
    <row r="19" spans="1:12" ht="12" customHeight="1" x14ac:dyDescent="0.2">
      <c r="A19" s="128"/>
      <c r="B19" s="61" t="s">
        <v>38</v>
      </c>
      <c r="C19" s="62"/>
      <c r="D19" s="62"/>
      <c r="E19" s="131"/>
      <c r="F19" s="134"/>
      <c r="G19" s="137"/>
    </row>
    <row r="20" spans="1:12" ht="12" customHeight="1" x14ac:dyDescent="0.2">
      <c r="A20" s="129"/>
      <c r="B20" s="63" t="s">
        <v>38</v>
      </c>
      <c r="C20" s="64" t="s">
        <v>43</v>
      </c>
      <c r="D20" s="64"/>
      <c r="E20" s="132"/>
      <c r="F20" s="135"/>
      <c r="G20" s="138"/>
      <c r="K20" s="28"/>
      <c r="L20" s="28"/>
    </row>
    <row r="21" spans="1:12" ht="12" customHeight="1" x14ac:dyDescent="0.2">
      <c r="A21" s="127"/>
      <c r="B21" s="59" t="s">
        <v>35</v>
      </c>
      <c r="C21" s="60" t="s">
        <v>47</v>
      </c>
      <c r="D21" s="60"/>
      <c r="E21" s="130"/>
      <c r="F21" s="133"/>
      <c r="G21" s="136"/>
      <c r="K21" s="28"/>
      <c r="L21" s="28"/>
    </row>
    <row r="22" spans="1:12" ht="12" customHeight="1" x14ac:dyDescent="0.2">
      <c r="A22" s="128"/>
      <c r="B22" s="61" t="s">
        <v>38</v>
      </c>
      <c r="C22" s="62"/>
      <c r="D22" s="62"/>
      <c r="E22" s="131"/>
      <c r="F22" s="134"/>
      <c r="G22" s="137"/>
      <c r="K22" s="28"/>
      <c r="L22" s="28"/>
    </row>
    <row r="23" spans="1:12" ht="12" customHeight="1" x14ac:dyDescent="0.2">
      <c r="A23" s="129"/>
      <c r="B23" s="63" t="s">
        <v>38</v>
      </c>
      <c r="C23" s="64" t="s">
        <v>43</v>
      </c>
      <c r="D23" s="64"/>
      <c r="E23" s="132"/>
      <c r="F23" s="135"/>
      <c r="G23" s="138"/>
      <c r="K23" s="28"/>
      <c r="L23" s="28"/>
    </row>
    <row r="24" spans="1:12" ht="12" customHeight="1" x14ac:dyDescent="0.2">
      <c r="A24" s="127"/>
      <c r="B24" s="59" t="s">
        <v>35</v>
      </c>
      <c r="C24" s="60" t="s">
        <v>47</v>
      </c>
      <c r="D24" s="60"/>
      <c r="E24" s="130"/>
      <c r="F24" s="133"/>
      <c r="G24" s="136"/>
    </row>
    <row r="25" spans="1:12" ht="12" customHeight="1" x14ac:dyDescent="0.2">
      <c r="A25" s="128"/>
      <c r="B25" s="61" t="s">
        <v>38</v>
      </c>
      <c r="C25" s="62"/>
      <c r="D25" s="62"/>
      <c r="E25" s="131"/>
      <c r="F25" s="134"/>
      <c r="G25" s="137"/>
    </row>
    <row r="26" spans="1:12" ht="12" customHeight="1" x14ac:dyDescent="0.2">
      <c r="A26" s="129"/>
      <c r="B26" s="63" t="s">
        <v>38</v>
      </c>
      <c r="C26" s="64" t="s">
        <v>43</v>
      </c>
      <c r="D26" s="64"/>
      <c r="E26" s="132"/>
      <c r="F26" s="135"/>
      <c r="G26" s="138"/>
    </row>
    <row r="27" spans="1:12" ht="12" customHeight="1" x14ac:dyDescent="0.2">
      <c r="A27" s="127"/>
      <c r="B27" s="59" t="s">
        <v>35</v>
      </c>
      <c r="C27" s="60" t="s">
        <v>47</v>
      </c>
      <c r="D27" s="60"/>
      <c r="E27" s="130"/>
      <c r="F27" s="133"/>
      <c r="G27" s="136"/>
    </row>
    <row r="28" spans="1:12" ht="12" customHeight="1" x14ac:dyDescent="0.2">
      <c r="A28" s="128"/>
      <c r="B28" s="61" t="s">
        <v>38</v>
      </c>
      <c r="C28" s="62"/>
      <c r="D28" s="62"/>
      <c r="E28" s="131"/>
      <c r="F28" s="134"/>
      <c r="G28" s="137"/>
    </row>
    <row r="29" spans="1:12" ht="12" customHeight="1" x14ac:dyDescent="0.2">
      <c r="A29" s="129"/>
      <c r="B29" s="63" t="s">
        <v>38</v>
      </c>
      <c r="C29" s="64" t="s">
        <v>43</v>
      </c>
      <c r="D29" s="64"/>
      <c r="E29" s="132"/>
      <c r="F29" s="135"/>
      <c r="G29" s="138"/>
    </row>
    <row r="30" spans="1:12" ht="12" customHeight="1" x14ac:dyDescent="0.2">
      <c r="A30" s="127"/>
      <c r="B30" s="59" t="s">
        <v>35</v>
      </c>
      <c r="C30" s="60" t="s">
        <v>47</v>
      </c>
      <c r="D30" s="60"/>
      <c r="E30" s="130"/>
      <c r="F30" s="133"/>
      <c r="G30" s="136"/>
    </row>
    <row r="31" spans="1:12" ht="12" customHeight="1" x14ac:dyDescent="0.2">
      <c r="A31" s="128"/>
      <c r="B31" s="61" t="s">
        <v>38</v>
      </c>
      <c r="C31" s="62"/>
      <c r="D31" s="62"/>
      <c r="E31" s="131"/>
      <c r="F31" s="134"/>
      <c r="G31" s="137"/>
    </row>
    <row r="32" spans="1:12" ht="12" customHeight="1" x14ac:dyDescent="0.2">
      <c r="A32" s="129"/>
      <c r="B32" s="63" t="s">
        <v>38</v>
      </c>
      <c r="C32" s="64" t="s">
        <v>43</v>
      </c>
      <c r="D32" s="64"/>
      <c r="E32" s="132"/>
      <c r="F32" s="135"/>
      <c r="G32" s="138"/>
    </row>
    <row r="33" spans="1:7" ht="12" customHeight="1" x14ac:dyDescent="0.2">
      <c r="A33" s="127"/>
      <c r="B33" s="59" t="s">
        <v>35</v>
      </c>
      <c r="C33" s="60" t="s">
        <v>47</v>
      </c>
      <c r="D33" s="60"/>
      <c r="E33" s="130"/>
      <c r="F33" s="133"/>
      <c r="G33" s="136"/>
    </row>
    <row r="34" spans="1:7" ht="12" customHeight="1" x14ac:dyDescent="0.2">
      <c r="A34" s="128"/>
      <c r="B34" s="61" t="s">
        <v>38</v>
      </c>
      <c r="C34" s="62"/>
      <c r="D34" s="62"/>
      <c r="E34" s="131"/>
      <c r="F34" s="134"/>
      <c r="G34" s="137"/>
    </row>
    <row r="35" spans="1:7" ht="12" customHeight="1" x14ac:dyDescent="0.2">
      <c r="A35" s="129"/>
      <c r="B35" s="63" t="s">
        <v>38</v>
      </c>
      <c r="C35" s="64" t="s">
        <v>43</v>
      </c>
      <c r="D35" s="64"/>
      <c r="E35" s="132"/>
      <c r="F35" s="135"/>
      <c r="G35" s="138"/>
    </row>
    <row r="36" spans="1:7" ht="12" customHeight="1" x14ac:dyDescent="0.2">
      <c r="A36" s="127"/>
      <c r="B36" s="59" t="s">
        <v>35</v>
      </c>
      <c r="C36" s="60" t="s">
        <v>47</v>
      </c>
      <c r="D36" s="60"/>
      <c r="E36" s="130"/>
      <c r="F36" s="133"/>
      <c r="G36" s="136"/>
    </row>
    <row r="37" spans="1:7" ht="12" customHeight="1" x14ac:dyDescent="0.2">
      <c r="A37" s="128"/>
      <c r="B37" s="61" t="s">
        <v>38</v>
      </c>
      <c r="C37" s="62"/>
      <c r="D37" s="62"/>
      <c r="E37" s="131"/>
      <c r="F37" s="134"/>
      <c r="G37" s="137"/>
    </row>
    <row r="38" spans="1:7" ht="12" customHeight="1" x14ac:dyDescent="0.2">
      <c r="A38" s="129"/>
      <c r="B38" s="63" t="s">
        <v>38</v>
      </c>
      <c r="C38" s="64" t="s">
        <v>43</v>
      </c>
      <c r="D38" s="64"/>
      <c r="E38" s="132"/>
      <c r="F38" s="135"/>
      <c r="G38" s="138"/>
    </row>
    <row r="39" spans="1:7" ht="12" customHeight="1" x14ac:dyDescent="0.2">
      <c r="A39" s="127"/>
      <c r="B39" s="59" t="s">
        <v>35</v>
      </c>
      <c r="C39" s="60" t="s">
        <v>47</v>
      </c>
      <c r="D39" s="60"/>
      <c r="E39" s="130"/>
      <c r="F39" s="133"/>
      <c r="G39" s="136"/>
    </row>
    <row r="40" spans="1:7" ht="12" customHeight="1" x14ac:dyDescent="0.2">
      <c r="A40" s="128"/>
      <c r="B40" s="61" t="s">
        <v>38</v>
      </c>
      <c r="C40" s="62"/>
      <c r="D40" s="62"/>
      <c r="E40" s="131"/>
      <c r="F40" s="134"/>
      <c r="G40" s="137"/>
    </row>
    <row r="41" spans="1:7" ht="12" customHeight="1" x14ac:dyDescent="0.2">
      <c r="A41" s="129"/>
      <c r="B41" s="63" t="s">
        <v>38</v>
      </c>
      <c r="C41" s="64" t="s">
        <v>43</v>
      </c>
      <c r="D41" s="64"/>
      <c r="E41" s="132"/>
      <c r="F41" s="135"/>
      <c r="G41" s="138"/>
    </row>
    <row r="42" spans="1:7" ht="12" customHeight="1" x14ac:dyDescent="0.2">
      <c r="A42" s="127"/>
      <c r="B42" s="59" t="s">
        <v>35</v>
      </c>
      <c r="C42" s="60" t="s">
        <v>47</v>
      </c>
      <c r="D42" s="60"/>
      <c r="E42" s="130"/>
      <c r="F42" s="133"/>
      <c r="G42" s="136"/>
    </row>
    <row r="43" spans="1:7" ht="12" customHeight="1" x14ac:dyDescent="0.2">
      <c r="A43" s="128"/>
      <c r="B43" s="61" t="s">
        <v>38</v>
      </c>
      <c r="C43" s="62"/>
      <c r="D43" s="62"/>
      <c r="E43" s="131"/>
      <c r="F43" s="134"/>
      <c r="G43" s="137"/>
    </row>
    <row r="44" spans="1:7" ht="12" customHeight="1" x14ac:dyDescent="0.2">
      <c r="A44" s="129"/>
      <c r="B44" s="63" t="s">
        <v>38</v>
      </c>
      <c r="C44" s="64" t="s">
        <v>43</v>
      </c>
      <c r="D44" s="64"/>
      <c r="E44" s="132"/>
      <c r="F44" s="135"/>
      <c r="G44" s="138"/>
    </row>
    <row r="45" spans="1:7" ht="12" customHeight="1" x14ac:dyDescent="0.2">
      <c r="A45" s="127"/>
      <c r="B45" s="59" t="s">
        <v>35</v>
      </c>
      <c r="C45" s="60" t="s">
        <v>47</v>
      </c>
      <c r="D45" s="60"/>
      <c r="E45" s="130"/>
      <c r="F45" s="133"/>
      <c r="G45" s="136"/>
    </row>
    <row r="46" spans="1:7" ht="12" customHeight="1" x14ac:dyDescent="0.2">
      <c r="A46" s="128"/>
      <c r="B46" s="61" t="s">
        <v>38</v>
      </c>
      <c r="C46" s="62"/>
      <c r="D46" s="62"/>
      <c r="E46" s="131"/>
      <c r="F46" s="134"/>
      <c r="G46" s="137"/>
    </row>
    <row r="47" spans="1:7" ht="12" customHeight="1" x14ac:dyDescent="0.2">
      <c r="A47" s="129"/>
      <c r="B47" s="63" t="s">
        <v>38</v>
      </c>
      <c r="C47" s="64" t="s">
        <v>43</v>
      </c>
      <c r="D47" s="64"/>
      <c r="E47" s="132"/>
      <c r="F47" s="135"/>
      <c r="G47" s="138"/>
    </row>
    <row r="48" spans="1:7" ht="12" customHeight="1" x14ac:dyDescent="0.2">
      <c r="A48" s="127"/>
      <c r="B48" s="59" t="s">
        <v>35</v>
      </c>
      <c r="C48" s="60" t="s">
        <v>47</v>
      </c>
      <c r="D48" s="60"/>
      <c r="E48" s="130"/>
      <c r="F48" s="133"/>
      <c r="G48" s="136"/>
    </row>
    <row r="49" spans="1:7" ht="12" customHeight="1" x14ac:dyDescent="0.2">
      <c r="A49" s="128"/>
      <c r="B49" s="61" t="s">
        <v>38</v>
      </c>
      <c r="C49" s="62"/>
      <c r="D49" s="62"/>
      <c r="E49" s="131"/>
      <c r="F49" s="134"/>
      <c r="G49" s="137"/>
    </row>
    <row r="50" spans="1:7" ht="12" customHeight="1" x14ac:dyDescent="0.2">
      <c r="A50" s="129"/>
      <c r="B50" s="63" t="s">
        <v>38</v>
      </c>
      <c r="C50" s="64" t="s">
        <v>43</v>
      </c>
      <c r="D50" s="64"/>
      <c r="E50" s="132"/>
      <c r="F50" s="135"/>
      <c r="G50" s="138"/>
    </row>
    <row r="51" spans="1:7" ht="12" customHeight="1" x14ac:dyDescent="0.2">
      <c r="A51" s="127"/>
      <c r="B51" s="59" t="s">
        <v>35</v>
      </c>
      <c r="C51" s="60" t="s">
        <v>47</v>
      </c>
      <c r="D51" s="60"/>
      <c r="E51" s="130"/>
      <c r="F51" s="133"/>
      <c r="G51" s="136"/>
    </row>
    <row r="52" spans="1:7" ht="12" customHeight="1" x14ac:dyDescent="0.2">
      <c r="A52" s="128"/>
      <c r="B52" s="61" t="s">
        <v>38</v>
      </c>
      <c r="C52" s="62"/>
      <c r="D52" s="62"/>
      <c r="E52" s="131"/>
      <c r="F52" s="134"/>
      <c r="G52" s="137"/>
    </row>
    <row r="53" spans="1:7" ht="12" customHeight="1" x14ac:dyDescent="0.2">
      <c r="A53" s="129"/>
      <c r="B53" s="63" t="s">
        <v>38</v>
      </c>
      <c r="C53" s="64" t="s">
        <v>43</v>
      </c>
      <c r="D53" s="64"/>
      <c r="E53" s="132"/>
      <c r="F53" s="135"/>
      <c r="G53" s="138"/>
    </row>
    <row r="54" spans="1:7" ht="12" customHeight="1" x14ac:dyDescent="0.2">
      <c r="A54" s="127"/>
      <c r="B54" s="59" t="s">
        <v>35</v>
      </c>
      <c r="C54" s="60" t="s">
        <v>47</v>
      </c>
      <c r="D54" s="60"/>
      <c r="E54" s="130"/>
      <c r="F54" s="133"/>
      <c r="G54" s="136"/>
    </row>
    <row r="55" spans="1:7" ht="12" customHeight="1" x14ac:dyDescent="0.2">
      <c r="A55" s="128"/>
      <c r="B55" s="61" t="s">
        <v>38</v>
      </c>
      <c r="C55" s="62"/>
      <c r="D55" s="62"/>
      <c r="E55" s="131"/>
      <c r="F55" s="134"/>
      <c r="G55" s="137"/>
    </row>
    <row r="56" spans="1:7" ht="12" customHeight="1" x14ac:dyDescent="0.2">
      <c r="A56" s="129"/>
      <c r="B56" s="63" t="s">
        <v>38</v>
      </c>
      <c r="C56" s="64" t="s">
        <v>43</v>
      </c>
      <c r="D56" s="64"/>
      <c r="E56" s="132"/>
      <c r="F56" s="135"/>
      <c r="G56" s="138"/>
    </row>
    <row r="57" spans="1:7" x14ac:dyDescent="0.2">
      <c r="A57" s="127"/>
      <c r="B57" s="59" t="s">
        <v>35</v>
      </c>
      <c r="C57" s="60" t="s">
        <v>47</v>
      </c>
      <c r="D57" s="60"/>
      <c r="E57" s="130"/>
      <c r="F57" s="133"/>
      <c r="G57" s="136"/>
    </row>
    <row r="58" spans="1:7" x14ac:dyDescent="0.2">
      <c r="A58" s="128"/>
      <c r="B58" s="61" t="s">
        <v>38</v>
      </c>
      <c r="C58" s="62"/>
      <c r="D58" s="62"/>
      <c r="E58" s="131"/>
      <c r="F58" s="134"/>
      <c r="G58" s="137"/>
    </row>
    <row r="59" spans="1:7" x14ac:dyDescent="0.2">
      <c r="A59" s="129"/>
      <c r="B59" s="63" t="s">
        <v>38</v>
      </c>
      <c r="C59" s="64" t="s">
        <v>43</v>
      </c>
      <c r="D59" s="64"/>
      <c r="E59" s="132"/>
      <c r="F59" s="135"/>
      <c r="G59" s="138"/>
    </row>
    <row r="60" spans="1:7" x14ac:dyDescent="0.2">
      <c r="A60" s="127"/>
      <c r="B60" s="59" t="s">
        <v>35</v>
      </c>
      <c r="C60" s="60" t="s">
        <v>47</v>
      </c>
      <c r="D60" s="60"/>
      <c r="E60" s="130"/>
      <c r="F60" s="133"/>
      <c r="G60" s="136"/>
    </row>
    <row r="61" spans="1:7" x14ac:dyDescent="0.2">
      <c r="A61" s="128"/>
      <c r="B61" s="61" t="s">
        <v>38</v>
      </c>
      <c r="C61" s="62"/>
      <c r="D61" s="62"/>
      <c r="E61" s="131"/>
      <c r="F61" s="134"/>
      <c r="G61" s="137"/>
    </row>
    <row r="62" spans="1:7" x14ac:dyDescent="0.2">
      <c r="A62" s="129"/>
      <c r="B62" s="63" t="s">
        <v>38</v>
      </c>
      <c r="C62" s="64" t="s">
        <v>43</v>
      </c>
      <c r="D62" s="64"/>
      <c r="E62" s="132"/>
      <c r="F62" s="135"/>
      <c r="G62" s="138"/>
    </row>
    <row r="63" spans="1:7" ht="18.75" customHeight="1" x14ac:dyDescent="0.2">
      <c r="A63" s="104" t="s">
        <v>57</v>
      </c>
      <c r="B63" s="53" t="s">
        <v>3</v>
      </c>
      <c r="C63" s="54">
        <f>+grunddata!D29</f>
        <v>3.94</v>
      </c>
      <c r="D63" s="28"/>
      <c r="E63" s="88" t="s">
        <v>58</v>
      </c>
      <c r="F63" s="89"/>
      <c r="G63" s="90">
        <f>SUM(G18:G62)</f>
        <v>0</v>
      </c>
    </row>
    <row r="64" spans="1:7" ht="18.75" customHeight="1" x14ac:dyDescent="0.2">
      <c r="A64" s="105" t="s">
        <v>59</v>
      </c>
      <c r="B64" s="55" t="s">
        <v>3</v>
      </c>
      <c r="C64" s="83" t="s">
        <v>60</v>
      </c>
      <c r="D64" s="28"/>
      <c r="E64" s="88" t="s">
        <v>61</v>
      </c>
      <c r="F64" s="89">
        <f>SUM(F18:F62)</f>
        <v>0</v>
      </c>
      <c r="G64" s="90"/>
    </row>
    <row r="65" spans="1:7" ht="13.5" customHeight="1" x14ac:dyDescent="0.2">
      <c r="A65" s="104" t="s">
        <v>62</v>
      </c>
      <c r="B65" s="53" t="s">
        <v>3</v>
      </c>
      <c r="C65" s="54">
        <f>+grunddata!D31</f>
        <v>2.2799999999999998</v>
      </c>
      <c r="D65" s="28"/>
      <c r="E65" s="29"/>
      <c r="F65" s="91"/>
      <c r="G65" s="92"/>
    </row>
    <row r="66" spans="1:7" ht="18.75" customHeight="1" x14ac:dyDescent="0.2">
      <c r="A66" s="105" t="s">
        <v>59</v>
      </c>
      <c r="B66" s="55" t="s">
        <v>3</v>
      </c>
      <c r="C66" s="83" t="s">
        <v>63</v>
      </c>
      <c r="E66" s="55" t="s">
        <v>64</v>
      </c>
      <c r="F66" s="93"/>
      <c r="G66" s="87">
        <f>+G63</f>
        <v>0</v>
      </c>
    </row>
    <row r="67" spans="1:7" ht="18.75" customHeight="1" x14ac:dyDescent="0.2">
      <c r="A67" s="105" t="s">
        <v>65</v>
      </c>
      <c r="B67" s="55" t="s">
        <v>3</v>
      </c>
      <c r="C67" s="56" t="str">
        <f>+grunddata!D22</f>
        <v>Vælg fanebladet "grunddata"</v>
      </c>
      <c r="D67" s="42"/>
      <c r="E67" s="55" t="s">
        <v>66</v>
      </c>
      <c r="F67" s="87">
        <f>F64</f>
        <v>0</v>
      </c>
      <c r="G67" s="94"/>
    </row>
    <row r="68" spans="1:7" ht="21.75" customHeight="1" x14ac:dyDescent="0.2">
      <c r="A68" s="106" t="s">
        <v>67</v>
      </c>
      <c r="B68" s="95" t="s">
        <v>3</v>
      </c>
      <c r="C68" s="96">
        <f>+G66+F67+nov!C68</f>
        <v>0</v>
      </c>
      <c r="D68" s="79"/>
      <c r="E68" s="97" t="s">
        <v>68</v>
      </c>
      <c r="F68" s="154">
        <f>+G63*grunddata!D29+F64*grunddata!D31</f>
        <v>0</v>
      </c>
      <c r="G68" s="120"/>
    </row>
    <row r="69" spans="1:7" ht="12" customHeight="1" x14ac:dyDescent="0.2"/>
    <row r="70" spans="1:7" ht="12" customHeight="1" x14ac:dyDescent="0.2"/>
    <row r="71" spans="1:7" ht="12" customHeight="1" x14ac:dyDescent="0.2">
      <c r="A71" s="151" t="s">
        <v>54</v>
      </c>
      <c r="B71" s="57"/>
      <c r="C71" s="155"/>
      <c r="D71" s="119" t="s">
        <v>54</v>
      </c>
    </row>
    <row r="72" spans="1:7" ht="12" customHeight="1" x14ac:dyDescent="0.2">
      <c r="A72" s="151"/>
      <c r="B72" s="58"/>
      <c r="C72" s="156"/>
      <c r="D72" s="119"/>
      <c r="E72" s="46"/>
      <c r="F72" s="46"/>
      <c r="G72" s="46"/>
    </row>
    <row r="73" spans="1:7" x14ac:dyDescent="0.2">
      <c r="A73" s="102"/>
      <c r="D73" s="36"/>
      <c r="E73" s="31"/>
      <c r="F73" s="31"/>
    </row>
    <row r="74" spans="1:7" x14ac:dyDescent="0.2">
      <c r="A74" s="151" t="s">
        <v>69</v>
      </c>
      <c r="B74" s="57"/>
      <c r="C74" s="57"/>
      <c r="D74" s="119" t="s">
        <v>70</v>
      </c>
    </row>
    <row r="75" spans="1:7" ht="12" customHeight="1" x14ac:dyDescent="0.2">
      <c r="A75" s="151"/>
      <c r="B75" s="58"/>
      <c r="C75" s="58"/>
      <c r="D75" s="119"/>
      <c r="E75" s="46"/>
      <c r="F75" s="46"/>
      <c r="G75" s="46"/>
    </row>
    <row r="76" spans="1:7" x14ac:dyDescent="0.2">
      <c r="B76" s="152" t="str">
        <f>+grunddata!D4</f>
        <v xml:space="preserve"> </v>
      </c>
      <c r="C76" s="153"/>
      <c r="E76" s="152" t="str">
        <f>+grunddata!D24</f>
        <v>Vælg fanebladet "grunddata"</v>
      </c>
      <c r="F76" s="152"/>
      <c r="G76" s="153"/>
    </row>
  </sheetData>
  <sheetProtection selectLockedCells="1"/>
  <mergeCells count="80">
    <mergeCell ref="B76:C76"/>
    <mergeCell ref="E76:G76"/>
    <mergeCell ref="A71:A72"/>
    <mergeCell ref="C71:C72"/>
    <mergeCell ref="D71:D72"/>
    <mergeCell ref="A74:A75"/>
    <mergeCell ref="D74:D75"/>
    <mergeCell ref="A54:A56"/>
    <mergeCell ref="E54:E56"/>
    <mergeCell ref="G54:G56"/>
    <mergeCell ref="A51:A53"/>
    <mergeCell ref="E51:E53"/>
    <mergeCell ref="F51:F53"/>
    <mergeCell ref="F54:F56"/>
    <mergeCell ref="A48:A50"/>
    <mergeCell ref="E48:E50"/>
    <mergeCell ref="G48:G50"/>
    <mergeCell ref="A45:A47"/>
    <mergeCell ref="E45:E47"/>
    <mergeCell ref="F45:F47"/>
    <mergeCell ref="F48:F50"/>
    <mergeCell ref="A42:A44"/>
    <mergeCell ref="E42:E44"/>
    <mergeCell ref="G42:G44"/>
    <mergeCell ref="A39:A41"/>
    <mergeCell ref="E39:E41"/>
    <mergeCell ref="F42:F44"/>
    <mergeCell ref="A36:A38"/>
    <mergeCell ref="E36:E38"/>
    <mergeCell ref="G36:G38"/>
    <mergeCell ref="G39:G41"/>
    <mergeCell ref="A27:A29"/>
    <mergeCell ref="E27:E29"/>
    <mergeCell ref="G27:G29"/>
    <mergeCell ref="E33:E35"/>
    <mergeCell ref="G33:G35"/>
    <mergeCell ref="A30:A32"/>
    <mergeCell ref="E30:E32"/>
    <mergeCell ref="G30:G32"/>
    <mergeCell ref="A33:A35"/>
    <mergeCell ref="F27:F29"/>
    <mergeCell ref="D2:G2"/>
    <mergeCell ref="D4:G4"/>
    <mergeCell ref="D6:G6"/>
    <mergeCell ref="B8:C8"/>
    <mergeCell ref="D8:G8"/>
    <mergeCell ref="A10:C10"/>
    <mergeCell ref="E14:G14"/>
    <mergeCell ref="A18:A20"/>
    <mergeCell ref="E18:E20"/>
    <mergeCell ref="G18:G20"/>
    <mergeCell ref="E12:G12"/>
    <mergeCell ref="F18:F20"/>
    <mergeCell ref="A16:A17"/>
    <mergeCell ref="B16:C17"/>
    <mergeCell ref="D16:D17"/>
    <mergeCell ref="E16:E17"/>
    <mergeCell ref="A21:A23"/>
    <mergeCell ref="E21:E23"/>
    <mergeCell ref="G21:G23"/>
    <mergeCell ref="A24:A26"/>
    <mergeCell ref="E24:E26"/>
    <mergeCell ref="G24:G26"/>
    <mergeCell ref="F21:F23"/>
    <mergeCell ref="F24:F26"/>
    <mergeCell ref="A57:A59"/>
    <mergeCell ref="E57:E59"/>
    <mergeCell ref="G57:G59"/>
    <mergeCell ref="A60:A62"/>
    <mergeCell ref="E60:E62"/>
    <mergeCell ref="G60:G62"/>
    <mergeCell ref="F57:F59"/>
    <mergeCell ref="F60:F62"/>
    <mergeCell ref="F68:G68"/>
    <mergeCell ref="F30:F32"/>
    <mergeCell ref="F33:F35"/>
    <mergeCell ref="F36:F38"/>
    <mergeCell ref="F39:F41"/>
    <mergeCell ref="G45:G47"/>
    <mergeCell ref="G51:G53"/>
  </mergeCells>
  <phoneticPr fontId="0" type="noConversion"/>
  <pageMargins left="0.35433070866141736" right="0.23622047244094491" top="0.55118110236220474" bottom="0.35433070866141736" header="0" footer="0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48"/>
  <sheetViews>
    <sheetView workbookViewId="0">
      <selection sqref="A1:E1"/>
    </sheetView>
  </sheetViews>
  <sheetFormatPr defaultRowHeight="12.75" x14ac:dyDescent="0.2"/>
  <cols>
    <col min="1" max="1" width="8.5703125" customWidth="1"/>
    <col min="2" max="2" width="25.28515625" customWidth="1"/>
    <col min="3" max="3" width="23.42578125" customWidth="1"/>
    <col min="4" max="4" width="18" customWidth="1"/>
    <col min="5" max="5" width="8.5703125" customWidth="1"/>
    <col min="6" max="6" width="5.42578125" customWidth="1"/>
    <col min="7" max="7" width="15.28515625" style="10" customWidth="1"/>
    <col min="8" max="8" width="4.28515625" customWidth="1"/>
    <col min="9" max="9" width="9.140625" style="45"/>
  </cols>
  <sheetData>
    <row r="1" spans="1:12" x14ac:dyDescent="0.2">
      <c r="A1" s="115" t="s">
        <v>29</v>
      </c>
      <c r="B1" s="116"/>
      <c r="C1" s="116"/>
      <c r="D1" s="116"/>
      <c r="E1" s="117"/>
      <c r="G1" s="118" t="s">
        <v>30</v>
      </c>
      <c r="H1" s="118"/>
      <c r="I1" s="118"/>
      <c r="J1" s="118"/>
      <c r="K1" s="118"/>
      <c r="L1" s="118"/>
    </row>
    <row r="2" spans="1:12" x14ac:dyDescent="0.2">
      <c r="G2" s="118"/>
      <c r="H2" s="118"/>
      <c r="I2" s="118"/>
      <c r="J2" s="118"/>
      <c r="K2" s="118"/>
      <c r="L2" s="118"/>
    </row>
    <row r="3" spans="1:12" ht="15" x14ac:dyDescent="0.25">
      <c r="A3" s="113" t="s">
        <v>31</v>
      </c>
      <c r="B3" s="114"/>
      <c r="C3" s="8" t="s">
        <v>32</v>
      </c>
      <c r="D3" s="8" t="s">
        <v>33</v>
      </c>
      <c r="E3" s="8" t="s">
        <v>34</v>
      </c>
      <c r="G3" s="118"/>
      <c r="H3" s="118"/>
      <c r="I3" s="118"/>
      <c r="J3" s="118"/>
      <c r="K3" s="118"/>
      <c r="L3" s="118"/>
    </row>
    <row r="4" spans="1:12" s="15" customFormat="1" ht="3.75" customHeight="1" x14ac:dyDescent="0.2">
      <c r="A4" s="11"/>
      <c r="B4" s="12"/>
      <c r="C4" s="12"/>
      <c r="D4" s="13"/>
      <c r="E4" s="14"/>
      <c r="G4" s="16"/>
      <c r="I4" s="44"/>
    </row>
    <row r="5" spans="1:12" ht="12.75" customHeight="1" x14ac:dyDescent="0.2">
      <c r="A5" s="2" t="s">
        <v>35</v>
      </c>
      <c r="B5" s="3" t="s">
        <v>36</v>
      </c>
      <c r="C5" s="3" t="s">
        <v>20</v>
      </c>
      <c r="D5" s="107"/>
      <c r="E5" s="110">
        <v>53</v>
      </c>
      <c r="G5" s="1" t="s">
        <v>37</v>
      </c>
    </row>
    <row r="6" spans="1:12" x14ac:dyDescent="0.2">
      <c r="A6" s="7" t="s">
        <v>38</v>
      </c>
      <c r="B6" s="6" t="s">
        <v>39</v>
      </c>
      <c r="C6" s="6" t="s">
        <v>40</v>
      </c>
      <c r="D6" s="108"/>
      <c r="E6" s="111"/>
      <c r="G6" s="20" t="s">
        <v>41</v>
      </c>
      <c r="I6" s="45" t="s">
        <v>42</v>
      </c>
    </row>
    <row r="7" spans="1:12" x14ac:dyDescent="0.2">
      <c r="A7" s="4" t="s">
        <v>38</v>
      </c>
      <c r="B7" s="5" t="s">
        <v>43</v>
      </c>
      <c r="C7" s="5"/>
      <c r="D7" s="109"/>
      <c r="E7" s="112"/>
      <c r="G7" s="1" t="s">
        <v>37</v>
      </c>
    </row>
    <row r="8" spans="1:12" s="15" customFormat="1" ht="4.5" customHeight="1" x14ac:dyDescent="0.2">
      <c r="A8" s="11"/>
      <c r="B8" s="12"/>
      <c r="C8" s="12"/>
      <c r="D8" s="13"/>
      <c r="E8" s="14"/>
      <c r="G8" s="17"/>
      <c r="I8" s="44"/>
    </row>
    <row r="9" spans="1:12" x14ac:dyDescent="0.2">
      <c r="A9" s="2" t="s">
        <v>35</v>
      </c>
      <c r="B9" s="3" t="s">
        <v>44</v>
      </c>
      <c r="C9" s="3" t="s">
        <v>45</v>
      </c>
      <c r="D9" s="107"/>
      <c r="E9" s="110">
        <v>37</v>
      </c>
      <c r="G9" s="1" t="s">
        <v>46</v>
      </c>
    </row>
    <row r="10" spans="1:12" x14ac:dyDescent="0.2">
      <c r="A10" s="7" t="s">
        <v>38</v>
      </c>
      <c r="B10" s="6" t="s">
        <v>39</v>
      </c>
      <c r="C10" s="6" t="s">
        <v>40</v>
      </c>
      <c r="D10" s="108"/>
      <c r="E10" s="111"/>
      <c r="G10" s="20" t="s">
        <v>41</v>
      </c>
      <c r="I10" s="45" t="s">
        <v>42</v>
      </c>
    </row>
    <row r="11" spans="1:12" x14ac:dyDescent="0.2">
      <c r="A11" s="4" t="s">
        <v>38</v>
      </c>
      <c r="B11" s="5" t="s">
        <v>43</v>
      </c>
      <c r="C11" s="5"/>
      <c r="D11" s="109"/>
      <c r="E11" s="112"/>
      <c r="G11" s="1" t="s">
        <v>46</v>
      </c>
    </row>
    <row r="12" spans="1:12" s="15" customFormat="1" ht="3.75" customHeight="1" x14ac:dyDescent="0.2">
      <c r="A12" s="11"/>
      <c r="B12" s="12"/>
      <c r="C12" s="12"/>
      <c r="D12" s="13"/>
      <c r="E12" s="14"/>
      <c r="G12" s="16"/>
      <c r="I12" s="44"/>
    </row>
    <row r="13" spans="1:12" x14ac:dyDescent="0.2">
      <c r="A13" s="2" t="s">
        <v>35</v>
      </c>
      <c r="B13" s="3" t="s">
        <v>39</v>
      </c>
      <c r="C13" s="3" t="s">
        <v>40</v>
      </c>
      <c r="D13" s="107"/>
      <c r="E13" s="110">
        <v>53</v>
      </c>
      <c r="G13" s="1" t="s">
        <v>41</v>
      </c>
    </row>
    <row r="14" spans="1:12" x14ac:dyDescent="0.2">
      <c r="A14" s="7" t="s">
        <v>38</v>
      </c>
      <c r="B14" s="6" t="s">
        <v>36</v>
      </c>
      <c r="C14" s="6" t="s">
        <v>20</v>
      </c>
      <c r="D14" s="108"/>
      <c r="E14" s="111"/>
      <c r="G14" s="20" t="s">
        <v>37</v>
      </c>
      <c r="I14" s="45" t="s">
        <v>42</v>
      </c>
    </row>
    <row r="15" spans="1:12" x14ac:dyDescent="0.2">
      <c r="A15" s="4" t="s">
        <v>38</v>
      </c>
      <c r="B15" s="5" t="s">
        <v>43</v>
      </c>
      <c r="C15" s="5"/>
      <c r="D15" s="109"/>
      <c r="E15" s="112"/>
      <c r="G15" s="1" t="s">
        <v>41</v>
      </c>
    </row>
    <row r="16" spans="1:12" s="15" customFormat="1" ht="3.75" customHeight="1" x14ac:dyDescent="0.2">
      <c r="A16" s="11"/>
      <c r="B16" s="12"/>
      <c r="C16" s="12"/>
      <c r="D16" s="13"/>
      <c r="E16" s="14"/>
      <c r="G16" s="16"/>
      <c r="I16" s="44"/>
    </row>
    <row r="17" spans="1:9" x14ac:dyDescent="0.2">
      <c r="A17" s="2" t="s">
        <v>35</v>
      </c>
      <c r="B17" s="3" t="s">
        <v>39</v>
      </c>
      <c r="C17" s="3" t="s">
        <v>40</v>
      </c>
      <c r="D17" s="107"/>
      <c r="E17" s="110">
        <v>37</v>
      </c>
      <c r="G17" s="1" t="s">
        <v>41</v>
      </c>
    </row>
    <row r="18" spans="1:9" x14ac:dyDescent="0.2">
      <c r="A18" s="7" t="s">
        <v>38</v>
      </c>
      <c r="B18" s="6" t="s">
        <v>44</v>
      </c>
      <c r="C18" s="6" t="s">
        <v>45</v>
      </c>
      <c r="D18" s="108"/>
      <c r="E18" s="111"/>
      <c r="G18" s="20" t="s">
        <v>46</v>
      </c>
      <c r="I18" s="45" t="s">
        <v>42</v>
      </c>
    </row>
    <row r="19" spans="1:9" x14ac:dyDescent="0.2">
      <c r="A19" s="4" t="s">
        <v>38</v>
      </c>
      <c r="B19" s="5" t="s">
        <v>43</v>
      </c>
      <c r="C19" s="5"/>
      <c r="D19" s="109"/>
      <c r="E19" s="112"/>
      <c r="G19" s="1" t="s">
        <v>41</v>
      </c>
    </row>
    <row r="20" spans="1:9" s="15" customFormat="1" ht="4.5" customHeight="1" x14ac:dyDescent="0.2">
      <c r="A20" s="11"/>
      <c r="B20" s="12"/>
      <c r="C20" s="12"/>
      <c r="D20" s="13"/>
      <c r="E20" s="14"/>
      <c r="G20" s="17"/>
      <c r="I20" s="44"/>
    </row>
    <row r="21" spans="1:9" x14ac:dyDescent="0.2">
      <c r="A21" s="2" t="s">
        <v>35</v>
      </c>
      <c r="B21" s="3" t="s">
        <v>47</v>
      </c>
      <c r="C21" s="3"/>
      <c r="D21" s="107"/>
      <c r="E21" s="110"/>
      <c r="G21" s="1" t="s">
        <v>47</v>
      </c>
    </row>
    <row r="22" spans="1:9" x14ac:dyDescent="0.2">
      <c r="A22" s="7" t="s">
        <v>38</v>
      </c>
      <c r="B22" s="6"/>
      <c r="C22" s="6"/>
      <c r="D22" s="108"/>
      <c r="E22" s="111"/>
      <c r="G22" s="18"/>
    </row>
    <row r="23" spans="1:9" x14ac:dyDescent="0.2">
      <c r="A23" s="4" t="s">
        <v>38</v>
      </c>
      <c r="B23" s="5" t="s">
        <v>43</v>
      </c>
      <c r="C23" s="5"/>
      <c r="D23" s="109"/>
      <c r="E23" s="112"/>
      <c r="G23" s="1" t="s">
        <v>47</v>
      </c>
    </row>
    <row r="24" spans="1:9" s="15" customFormat="1" ht="4.5" customHeight="1" x14ac:dyDescent="0.2">
      <c r="A24" s="11"/>
      <c r="B24" s="12"/>
      <c r="C24" s="12"/>
      <c r="D24" s="13"/>
      <c r="E24" s="14"/>
      <c r="G24" s="17"/>
      <c r="I24" s="44"/>
    </row>
    <row r="25" spans="1:9" x14ac:dyDescent="0.2">
      <c r="A25" s="2" t="s">
        <v>35</v>
      </c>
      <c r="B25" s="3" t="s">
        <v>47</v>
      </c>
      <c r="C25" s="3"/>
      <c r="D25" s="107"/>
      <c r="E25" s="110"/>
      <c r="G25" s="1" t="s">
        <v>47</v>
      </c>
    </row>
    <row r="26" spans="1:9" x14ac:dyDescent="0.2">
      <c r="A26" s="7" t="s">
        <v>38</v>
      </c>
      <c r="B26" s="6"/>
      <c r="C26" s="6"/>
      <c r="D26" s="108"/>
      <c r="E26" s="111"/>
      <c r="G26" s="18"/>
    </row>
    <row r="27" spans="1:9" x14ac:dyDescent="0.2">
      <c r="A27" s="4" t="s">
        <v>38</v>
      </c>
      <c r="B27" s="5" t="s">
        <v>43</v>
      </c>
      <c r="C27" s="5"/>
      <c r="D27" s="109"/>
      <c r="E27" s="112"/>
      <c r="G27" s="1" t="s">
        <v>47</v>
      </c>
    </row>
    <row r="28" spans="1:9" s="15" customFormat="1" ht="4.5" customHeight="1" x14ac:dyDescent="0.2">
      <c r="A28" s="11"/>
      <c r="B28" s="12"/>
      <c r="C28" s="12"/>
      <c r="D28" s="13"/>
      <c r="E28" s="14"/>
      <c r="G28" s="17"/>
      <c r="I28" s="44"/>
    </row>
    <row r="29" spans="1:9" x14ac:dyDescent="0.2">
      <c r="A29" s="2" t="s">
        <v>35</v>
      </c>
      <c r="B29" s="3" t="s">
        <v>47</v>
      </c>
      <c r="C29" s="3"/>
      <c r="D29" s="107"/>
      <c r="E29" s="110"/>
      <c r="G29" s="1" t="s">
        <v>47</v>
      </c>
    </row>
    <row r="30" spans="1:9" x14ac:dyDescent="0.2">
      <c r="A30" s="7" t="s">
        <v>38</v>
      </c>
      <c r="B30" s="6"/>
      <c r="C30" s="6"/>
      <c r="D30" s="108"/>
      <c r="E30" s="111"/>
      <c r="G30" s="18"/>
    </row>
    <row r="31" spans="1:9" x14ac:dyDescent="0.2">
      <c r="A31" s="4" t="s">
        <v>38</v>
      </c>
      <c r="B31" s="5" t="s">
        <v>43</v>
      </c>
      <c r="C31" s="5"/>
      <c r="D31" s="109"/>
      <c r="E31" s="112"/>
      <c r="G31" s="1" t="s">
        <v>47</v>
      </c>
    </row>
    <row r="32" spans="1:9" s="15" customFormat="1" ht="4.5" customHeight="1" x14ac:dyDescent="0.2">
      <c r="A32" s="11"/>
      <c r="B32" s="12"/>
      <c r="C32" s="12"/>
      <c r="D32" s="13"/>
      <c r="E32" s="14"/>
      <c r="G32" s="17"/>
      <c r="I32" s="44"/>
    </row>
    <row r="33" spans="1:9" x14ac:dyDescent="0.2">
      <c r="A33" s="2" t="s">
        <v>35</v>
      </c>
      <c r="B33" s="3" t="s">
        <v>47</v>
      </c>
      <c r="C33" s="3"/>
      <c r="D33" s="107"/>
      <c r="E33" s="110"/>
      <c r="G33" s="1" t="s">
        <v>47</v>
      </c>
    </row>
    <row r="34" spans="1:9" x14ac:dyDescent="0.2">
      <c r="A34" s="7" t="s">
        <v>38</v>
      </c>
      <c r="B34" s="6"/>
      <c r="C34" s="6"/>
      <c r="D34" s="108"/>
      <c r="E34" s="111"/>
      <c r="G34" s="18"/>
    </row>
    <row r="35" spans="1:9" x14ac:dyDescent="0.2">
      <c r="A35" s="4" t="s">
        <v>38</v>
      </c>
      <c r="B35" s="5" t="s">
        <v>43</v>
      </c>
      <c r="C35" s="27"/>
      <c r="D35" s="109"/>
      <c r="E35" s="112"/>
      <c r="G35" s="1" t="s">
        <v>47</v>
      </c>
    </row>
    <row r="36" spans="1:9" s="15" customFormat="1" ht="4.5" customHeight="1" x14ac:dyDescent="0.2">
      <c r="A36" s="11"/>
      <c r="B36" s="19"/>
      <c r="C36" s="19"/>
      <c r="D36" s="13"/>
      <c r="E36" s="14"/>
      <c r="G36" s="17"/>
      <c r="I36" s="44"/>
    </row>
    <row r="37" spans="1:9" x14ac:dyDescent="0.2">
      <c r="A37" s="2" t="s">
        <v>35</v>
      </c>
      <c r="B37" s="3" t="s">
        <v>47</v>
      </c>
      <c r="C37" s="3"/>
      <c r="D37" s="107"/>
      <c r="E37" s="110"/>
      <c r="G37" s="1" t="s">
        <v>47</v>
      </c>
    </row>
    <row r="38" spans="1:9" x14ac:dyDescent="0.2">
      <c r="A38" s="7" t="s">
        <v>38</v>
      </c>
      <c r="B38" s="6"/>
      <c r="C38" s="6"/>
      <c r="D38" s="108"/>
      <c r="E38" s="111"/>
      <c r="G38" s="18"/>
    </row>
    <row r="39" spans="1:9" x14ac:dyDescent="0.2">
      <c r="A39" s="4" t="s">
        <v>38</v>
      </c>
      <c r="B39" s="5" t="s">
        <v>43</v>
      </c>
      <c r="C39" s="5"/>
      <c r="D39" s="109"/>
      <c r="E39" s="112"/>
      <c r="G39" s="1" t="s">
        <v>47</v>
      </c>
    </row>
    <row r="40" spans="1:9" s="15" customFormat="1" ht="4.5" customHeight="1" x14ac:dyDescent="0.2">
      <c r="A40" s="11"/>
      <c r="B40" s="19"/>
      <c r="C40" s="19"/>
      <c r="D40" s="13"/>
      <c r="E40" s="14"/>
      <c r="G40" s="17"/>
      <c r="I40" s="44"/>
    </row>
    <row r="41" spans="1:9" x14ac:dyDescent="0.2">
      <c r="A41" s="2" t="s">
        <v>35</v>
      </c>
      <c r="B41" s="3" t="s">
        <v>47</v>
      </c>
      <c r="C41" s="3"/>
      <c r="D41" s="107"/>
      <c r="E41" s="110"/>
      <c r="G41" s="1" t="s">
        <v>47</v>
      </c>
    </row>
    <row r="42" spans="1:9" x14ac:dyDescent="0.2">
      <c r="A42" s="7" t="s">
        <v>38</v>
      </c>
      <c r="B42" s="6"/>
      <c r="C42" s="6"/>
      <c r="D42" s="108"/>
      <c r="E42" s="111"/>
      <c r="G42" s="9"/>
    </row>
    <row r="43" spans="1:9" x14ac:dyDescent="0.2">
      <c r="A43" s="4" t="s">
        <v>38</v>
      </c>
      <c r="B43" s="5" t="s">
        <v>43</v>
      </c>
      <c r="C43" s="5"/>
      <c r="D43" s="109"/>
      <c r="E43" s="112"/>
      <c r="G43" s="1" t="s">
        <v>47</v>
      </c>
    </row>
    <row r="44" spans="1:9" s="15" customFormat="1" ht="4.5" customHeight="1" x14ac:dyDescent="0.2">
      <c r="A44" s="11"/>
      <c r="B44" s="12"/>
      <c r="C44" s="12"/>
      <c r="D44" s="13"/>
      <c r="E44" s="14"/>
      <c r="G44" s="17"/>
      <c r="I44" s="44"/>
    </row>
    <row r="45" spans="1:9" x14ac:dyDescent="0.2">
      <c r="A45" s="2" t="s">
        <v>35</v>
      </c>
      <c r="B45" s="3" t="s">
        <v>47</v>
      </c>
      <c r="C45" s="3"/>
      <c r="D45" s="107"/>
      <c r="E45" s="110"/>
      <c r="G45" s="1" t="s">
        <v>47</v>
      </c>
    </row>
    <row r="46" spans="1:9" x14ac:dyDescent="0.2">
      <c r="A46" s="7" t="s">
        <v>38</v>
      </c>
      <c r="B46" s="6"/>
      <c r="C46" s="6"/>
      <c r="D46" s="108"/>
      <c r="E46" s="111"/>
      <c r="G46" s="9"/>
    </row>
    <row r="47" spans="1:9" x14ac:dyDescent="0.2">
      <c r="A47" s="4" t="s">
        <v>38</v>
      </c>
      <c r="B47" s="5" t="s">
        <v>43</v>
      </c>
      <c r="C47" s="5"/>
      <c r="D47" s="109"/>
      <c r="E47" s="112"/>
      <c r="G47" s="1" t="s">
        <v>47</v>
      </c>
    </row>
    <row r="48" spans="1:9" s="15" customFormat="1" ht="3" customHeight="1" x14ac:dyDescent="0.2">
      <c r="A48" s="11"/>
      <c r="B48" s="12"/>
      <c r="C48" s="12"/>
      <c r="D48" s="13"/>
      <c r="E48" s="14"/>
      <c r="G48" s="17"/>
      <c r="I48" s="44"/>
    </row>
    <row r="49" spans="1:33" x14ac:dyDescent="0.2">
      <c r="A49" s="2" t="s">
        <v>35</v>
      </c>
      <c r="B49" s="3" t="s">
        <v>47</v>
      </c>
      <c r="C49" s="3"/>
      <c r="D49" s="107"/>
      <c r="E49" s="110"/>
      <c r="G49" s="1" t="s">
        <v>47</v>
      </c>
    </row>
    <row r="50" spans="1:33" x14ac:dyDescent="0.2">
      <c r="A50" s="7" t="s">
        <v>38</v>
      </c>
      <c r="B50" s="6"/>
      <c r="C50" s="6"/>
      <c r="D50" s="108"/>
      <c r="E50" s="111"/>
      <c r="G50" s="9"/>
    </row>
    <row r="51" spans="1:33" ht="12" customHeight="1" x14ac:dyDescent="0.2">
      <c r="A51" s="4" t="s">
        <v>38</v>
      </c>
      <c r="B51" s="5" t="s">
        <v>43</v>
      </c>
      <c r="C51" s="5"/>
      <c r="D51" s="109"/>
      <c r="E51" s="112"/>
      <c r="G51" s="1" t="s">
        <v>47</v>
      </c>
    </row>
    <row r="52" spans="1:33" s="15" customFormat="1" ht="3" customHeight="1" x14ac:dyDescent="0.2">
      <c r="A52" s="11"/>
      <c r="B52" s="12"/>
      <c r="C52" s="12"/>
      <c r="D52" s="13"/>
      <c r="E52" s="14"/>
      <c r="G52" s="17"/>
      <c r="I52" s="44"/>
    </row>
    <row r="53" spans="1:33" x14ac:dyDescent="0.2">
      <c r="A53" s="2" t="s">
        <v>35</v>
      </c>
      <c r="B53" s="3" t="s">
        <v>47</v>
      </c>
      <c r="C53" s="3"/>
      <c r="D53" s="107"/>
      <c r="E53" s="110"/>
      <c r="G53" s="1" t="s">
        <v>47</v>
      </c>
    </row>
    <row r="54" spans="1:33" x14ac:dyDescent="0.2">
      <c r="A54" s="7" t="s">
        <v>38</v>
      </c>
      <c r="B54" s="6"/>
      <c r="C54" s="6"/>
      <c r="D54" s="108"/>
      <c r="E54" s="111"/>
      <c r="G54" s="9"/>
    </row>
    <row r="55" spans="1:33" x14ac:dyDescent="0.2">
      <c r="A55" s="4" t="s">
        <v>38</v>
      </c>
      <c r="B55" s="5" t="s">
        <v>43</v>
      </c>
      <c r="C55" s="6"/>
      <c r="D55" s="109"/>
      <c r="E55" s="112"/>
      <c r="G55" s="1" t="s">
        <v>47</v>
      </c>
    </row>
    <row r="56" spans="1:33" ht="3" customHeight="1" x14ac:dyDescent="0.2">
      <c r="A56" s="11"/>
      <c r="B56" s="12"/>
      <c r="C56" s="12"/>
      <c r="D56" s="13"/>
      <c r="E56" s="14"/>
      <c r="F56" s="15"/>
      <c r="G56" s="17"/>
      <c r="H56" s="17"/>
      <c r="I56" s="44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">
      <c r="A57" s="2" t="s">
        <v>35</v>
      </c>
      <c r="B57" s="3" t="s">
        <v>47</v>
      </c>
      <c r="C57" s="3"/>
      <c r="D57" s="107"/>
      <c r="E57" s="110"/>
      <c r="G57" s="1" t="s">
        <v>47</v>
      </c>
    </row>
    <row r="58" spans="1:33" x14ac:dyDescent="0.2">
      <c r="A58" s="7" t="s">
        <v>38</v>
      </c>
      <c r="B58" s="6"/>
      <c r="C58" s="6"/>
      <c r="D58" s="108"/>
      <c r="E58" s="111"/>
      <c r="G58" s="9"/>
    </row>
    <row r="59" spans="1:33" x14ac:dyDescent="0.2">
      <c r="A59" s="4" t="s">
        <v>38</v>
      </c>
      <c r="B59" s="5" t="s">
        <v>43</v>
      </c>
      <c r="C59" s="5"/>
      <c r="D59" s="109"/>
      <c r="E59" s="112"/>
      <c r="G59" s="1" t="s">
        <v>47</v>
      </c>
    </row>
    <row r="60" spans="1:33" s="15" customFormat="1" ht="3" customHeight="1" x14ac:dyDescent="0.2">
      <c r="A60" s="11"/>
      <c r="B60" s="12"/>
      <c r="C60" s="12"/>
      <c r="D60" s="13"/>
      <c r="E60" s="14"/>
      <c r="G60" s="17"/>
      <c r="I60" s="44"/>
    </row>
    <row r="61" spans="1:33" x14ac:dyDescent="0.2">
      <c r="A61" s="2" t="s">
        <v>35</v>
      </c>
      <c r="B61" s="3" t="s">
        <v>47</v>
      </c>
      <c r="C61" s="3"/>
      <c r="D61" s="107"/>
      <c r="E61" s="110"/>
      <c r="G61" s="1" t="s">
        <v>47</v>
      </c>
    </row>
    <row r="62" spans="1:33" x14ac:dyDescent="0.2">
      <c r="A62" s="7" t="s">
        <v>38</v>
      </c>
      <c r="B62" s="6"/>
      <c r="C62" s="6"/>
      <c r="D62" s="108"/>
      <c r="E62" s="111"/>
      <c r="G62" s="9"/>
    </row>
    <row r="63" spans="1:33" ht="12" customHeight="1" x14ac:dyDescent="0.2">
      <c r="A63" s="4" t="s">
        <v>38</v>
      </c>
      <c r="B63" s="5" t="s">
        <v>43</v>
      </c>
      <c r="C63" s="5"/>
      <c r="D63" s="109"/>
      <c r="E63" s="112"/>
      <c r="G63" s="1" t="s">
        <v>47</v>
      </c>
    </row>
    <row r="64" spans="1:33" s="15" customFormat="1" ht="3" customHeight="1" x14ac:dyDescent="0.2">
      <c r="A64" s="11"/>
      <c r="B64" s="12"/>
      <c r="C64" s="12"/>
      <c r="D64" s="13"/>
      <c r="E64" s="14"/>
      <c r="G64" s="17"/>
      <c r="I64" s="44"/>
    </row>
    <row r="65" spans="1:9" ht="10.5" customHeight="1" x14ac:dyDescent="0.2">
      <c r="A65" s="2" t="s">
        <v>35</v>
      </c>
      <c r="B65" s="3" t="s">
        <v>47</v>
      </c>
      <c r="C65" s="3"/>
      <c r="D65" s="107"/>
      <c r="E65" s="110"/>
      <c r="G65" s="1" t="s">
        <v>47</v>
      </c>
    </row>
    <row r="66" spans="1:9" ht="10.5" customHeight="1" x14ac:dyDescent="0.2">
      <c r="A66" s="7" t="s">
        <v>38</v>
      </c>
      <c r="B66" s="6"/>
      <c r="C66" s="6"/>
      <c r="D66" s="108"/>
      <c r="E66" s="111"/>
      <c r="G66" s="9"/>
    </row>
    <row r="67" spans="1:9" ht="10.5" customHeight="1" x14ac:dyDescent="0.2">
      <c r="A67" s="4" t="s">
        <v>38</v>
      </c>
      <c r="B67" s="5" t="s">
        <v>43</v>
      </c>
      <c r="C67" s="6"/>
      <c r="D67" s="109"/>
      <c r="E67" s="112"/>
      <c r="G67" s="1" t="s">
        <v>47</v>
      </c>
    </row>
    <row r="68" spans="1:9" s="15" customFormat="1" ht="3" customHeight="1" x14ac:dyDescent="0.2">
      <c r="A68" s="11"/>
      <c r="B68" s="12"/>
      <c r="C68" s="12"/>
      <c r="D68" s="13"/>
      <c r="E68" s="14"/>
      <c r="G68" s="17"/>
      <c r="I68" s="44"/>
    </row>
    <row r="69" spans="1:9" x14ac:dyDescent="0.2">
      <c r="A69" s="2" t="s">
        <v>35</v>
      </c>
      <c r="B69" s="3" t="s">
        <v>47</v>
      </c>
      <c r="C69" s="3"/>
      <c r="D69" s="107"/>
      <c r="E69" s="110"/>
      <c r="G69" s="1" t="s">
        <v>47</v>
      </c>
    </row>
    <row r="70" spans="1:9" x14ac:dyDescent="0.2">
      <c r="A70" s="7" t="s">
        <v>38</v>
      </c>
      <c r="B70" s="6"/>
      <c r="C70" s="6"/>
      <c r="D70" s="108"/>
      <c r="E70" s="111"/>
      <c r="G70" s="9"/>
    </row>
    <row r="71" spans="1:9" x14ac:dyDescent="0.2">
      <c r="A71" s="4" t="s">
        <v>38</v>
      </c>
      <c r="B71" s="5" t="s">
        <v>43</v>
      </c>
      <c r="C71" s="5"/>
      <c r="D71" s="109"/>
      <c r="E71" s="112"/>
      <c r="G71" s="1" t="s">
        <v>47</v>
      </c>
    </row>
    <row r="72" spans="1:9" s="15" customFormat="1" ht="3" customHeight="1" x14ac:dyDescent="0.2">
      <c r="A72" s="11"/>
      <c r="B72" s="12"/>
      <c r="C72" s="12"/>
      <c r="D72" s="13"/>
      <c r="E72" s="14"/>
      <c r="G72" s="17"/>
      <c r="I72" s="44"/>
    </row>
    <row r="73" spans="1:9" x14ac:dyDescent="0.2">
      <c r="A73" s="2" t="s">
        <v>35</v>
      </c>
      <c r="B73" s="3" t="s">
        <v>47</v>
      </c>
      <c r="C73" s="3"/>
      <c r="D73" s="107"/>
      <c r="E73" s="110"/>
      <c r="G73" s="1" t="s">
        <v>47</v>
      </c>
    </row>
    <row r="74" spans="1:9" x14ac:dyDescent="0.2">
      <c r="A74" s="7" t="s">
        <v>38</v>
      </c>
      <c r="B74" s="6"/>
      <c r="C74" s="6"/>
      <c r="D74" s="108"/>
      <c r="E74" s="111"/>
      <c r="G74" s="9"/>
    </row>
    <row r="75" spans="1:9" x14ac:dyDescent="0.2">
      <c r="A75" s="4" t="s">
        <v>38</v>
      </c>
      <c r="B75" s="5" t="s">
        <v>43</v>
      </c>
      <c r="C75" s="5"/>
      <c r="D75" s="109"/>
      <c r="E75" s="112"/>
      <c r="G75" s="1" t="s">
        <v>47</v>
      </c>
    </row>
    <row r="76" spans="1:9" s="15" customFormat="1" ht="3" customHeight="1" x14ac:dyDescent="0.2">
      <c r="A76" s="11"/>
      <c r="B76" s="12"/>
      <c r="C76" s="12"/>
      <c r="D76" s="13"/>
      <c r="E76" s="14"/>
      <c r="G76" s="17"/>
      <c r="I76" s="44"/>
    </row>
    <row r="77" spans="1:9" x14ac:dyDescent="0.2">
      <c r="A77" s="2" t="s">
        <v>35</v>
      </c>
      <c r="B77" s="3" t="s">
        <v>47</v>
      </c>
      <c r="C77" s="3"/>
      <c r="D77" s="107"/>
      <c r="E77" s="110"/>
      <c r="G77" s="1" t="s">
        <v>47</v>
      </c>
    </row>
    <row r="78" spans="1:9" x14ac:dyDescent="0.2">
      <c r="A78" s="7" t="s">
        <v>38</v>
      </c>
      <c r="B78" s="6"/>
      <c r="C78" s="6"/>
      <c r="D78" s="108"/>
      <c r="E78" s="111"/>
      <c r="G78" s="9"/>
    </row>
    <row r="79" spans="1:9" x14ac:dyDescent="0.2">
      <c r="A79" s="4" t="s">
        <v>38</v>
      </c>
      <c r="B79" s="5" t="s">
        <v>43</v>
      </c>
      <c r="C79" s="5"/>
      <c r="D79" s="109"/>
      <c r="E79" s="112"/>
      <c r="G79" s="1" t="s">
        <v>47</v>
      </c>
    </row>
    <row r="80" spans="1:9" s="15" customFormat="1" ht="3" customHeight="1" x14ac:dyDescent="0.2">
      <c r="A80" s="11"/>
      <c r="B80" s="12"/>
      <c r="C80" s="12"/>
      <c r="D80" s="13"/>
      <c r="E80" s="14"/>
      <c r="G80" s="17"/>
      <c r="I80" s="44"/>
    </row>
    <row r="81" spans="1:9" x14ac:dyDescent="0.2">
      <c r="A81" s="2" t="s">
        <v>35</v>
      </c>
      <c r="B81" s="3" t="s">
        <v>47</v>
      </c>
      <c r="C81" s="3"/>
      <c r="D81" s="21"/>
      <c r="E81" s="24"/>
      <c r="G81" s="1" t="s">
        <v>47</v>
      </c>
    </row>
    <row r="82" spans="1:9" x14ac:dyDescent="0.2">
      <c r="A82" s="7" t="s">
        <v>38</v>
      </c>
      <c r="B82" s="6"/>
      <c r="C82" s="6"/>
      <c r="D82" s="22"/>
      <c r="E82" s="25"/>
      <c r="G82" s="9"/>
    </row>
    <row r="83" spans="1:9" x14ac:dyDescent="0.2">
      <c r="A83" s="4" t="s">
        <v>38</v>
      </c>
      <c r="B83" s="5" t="s">
        <v>43</v>
      </c>
      <c r="C83" s="6"/>
      <c r="D83" s="23"/>
      <c r="E83" s="26"/>
      <c r="G83" s="1" t="s">
        <v>47</v>
      </c>
    </row>
    <row r="84" spans="1:9" s="15" customFormat="1" ht="3" customHeight="1" x14ac:dyDescent="0.2">
      <c r="A84" s="11"/>
      <c r="B84" s="12"/>
      <c r="C84" s="12"/>
      <c r="D84" s="13"/>
      <c r="E84" s="14"/>
      <c r="G84" s="17"/>
      <c r="I84" s="44"/>
    </row>
    <row r="85" spans="1:9" x14ac:dyDescent="0.2">
      <c r="A85" s="2" t="s">
        <v>35</v>
      </c>
      <c r="B85" s="3" t="s">
        <v>47</v>
      </c>
      <c r="C85" s="3"/>
      <c r="D85" s="107"/>
      <c r="E85" s="110"/>
      <c r="G85" s="1" t="s">
        <v>47</v>
      </c>
    </row>
    <row r="86" spans="1:9" x14ac:dyDescent="0.2">
      <c r="A86" s="7" t="s">
        <v>38</v>
      </c>
      <c r="B86" s="6"/>
      <c r="C86" s="6"/>
      <c r="D86" s="108"/>
      <c r="E86" s="111"/>
      <c r="G86" s="9"/>
    </row>
    <row r="87" spans="1:9" x14ac:dyDescent="0.2">
      <c r="A87" s="4" t="s">
        <v>38</v>
      </c>
      <c r="B87" s="5" t="s">
        <v>43</v>
      </c>
      <c r="C87" s="5"/>
      <c r="D87" s="109"/>
      <c r="E87" s="112"/>
      <c r="G87" s="1" t="s">
        <v>47</v>
      </c>
    </row>
    <row r="88" spans="1:9" s="15" customFormat="1" ht="3" customHeight="1" x14ac:dyDescent="0.2">
      <c r="A88" s="11"/>
      <c r="B88" s="12"/>
      <c r="C88" s="12"/>
      <c r="D88" s="13"/>
      <c r="E88" s="14"/>
      <c r="G88" s="17"/>
      <c r="I88" s="44"/>
    </row>
    <row r="89" spans="1:9" x14ac:dyDescent="0.2">
      <c r="A89" s="2" t="s">
        <v>35</v>
      </c>
      <c r="B89" s="3" t="s">
        <v>47</v>
      </c>
      <c r="C89" s="3"/>
      <c r="D89" s="107"/>
      <c r="E89" s="110"/>
      <c r="G89" s="1" t="s">
        <v>47</v>
      </c>
    </row>
    <row r="90" spans="1:9" x14ac:dyDescent="0.2">
      <c r="A90" s="7" t="s">
        <v>38</v>
      </c>
      <c r="B90" s="6"/>
      <c r="C90" s="6"/>
      <c r="D90" s="108"/>
      <c r="E90" s="111"/>
      <c r="G90" s="9"/>
    </row>
    <row r="91" spans="1:9" x14ac:dyDescent="0.2">
      <c r="A91" s="4" t="s">
        <v>38</v>
      </c>
      <c r="B91" s="5" t="s">
        <v>43</v>
      </c>
      <c r="C91" s="5"/>
      <c r="D91" s="109"/>
      <c r="E91" s="112"/>
      <c r="G91" s="1" t="s">
        <v>47</v>
      </c>
    </row>
    <row r="92" spans="1:9" s="15" customFormat="1" ht="3.75" customHeight="1" x14ac:dyDescent="0.2">
      <c r="A92" s="11"/>
      <c r="B92" s="12"/>
      <c r="C92" s="12"/>
      <c r="D92" s="13"/>
      <c r="E92" s="14"/>
      <c r="G92" s="16"/>
      <c r="I92" s="44"/>
    </row>
    <row r="93" spans="1:9" x14ac:dyDescent="0.2">
      <c r="A93" s="2" t="s">
        <v>35</v>
      </c>
      <c r="B93" s="3" t="s">
        <v>47</v>
      </c>
      <c r="C93" s="3"/>
      <c r="D93" s="107"/>
      <c r="E93" s="110"/>
      <c r="G93" s="1" t="s">
        <v>47</v>
      </c>
    </row>
    <row r="94" spans="1:9" x14ac:dyDescent="0.2">
      <c r="A94" s="7" t="s">
        <v>38</v>
      </c>
      <c r="B94" s="6"/>
      <c r="C94" s="6"/>
      <c r="D94" s="108"/>
      <c r="E94" s="111"/>
      <c r="G94" s="9"/>
    </row>
    <row r="95" spans="1:9" x14ac:dyDescent="0.2">
      <c r="A95" s="4" t="s">
        <v>38</v>
      </c>
      <c r="B95" s="5" t="s">
        <v>43</v>
      </c>
      <c r="C95" s="5"/>
      <c r="D95" s="109"/>
      <c r="E95" s="112"/>
      <c r="G95" s="1" t="s">
        <v>47</v>
      </c>
    </row>
    <row r="96" spans="1:9" s="15" customFormat="1" ht="4.5" customHeight="1" x14ac:dyDescent="0.2">
      <c r="A96" s="11"/>
      <c r="B96" s="12"/>
      <c r="C96" s="12"/>
      <c r="D96" s="13"/>
      <c r="E96" s="14"/>
      <c r="G96" s="17"/>
      <c r="I96" s="44"/>
    </row>
    <row r="97" spans="1:33" x14ac:dyDescent="0.2">
      <c r="A97" s="2" t="s">
        <v>35</v>
      </c>
      <c r="B97" s="3" t="s">
        <v>47</v>
      </c>
      <c r="C97" s="3"/>
      <c r="D97" s="107"/>
      <c r="E97" s="110"/>
      <c r="G97" s="1" t="s">
        <v>47</v>
      </c>
    </row>
    <row r="98" spans="1:33" x14ac:dyDescent="0.2">
      <c r="A98" s="7" t="s">
        <v>38</v>
      </c>
      <c r="B98" s="6"/>
      <c r="C98" s="6"/>
      <c r="D98" s="108"/>
      <c r="E98" s="111"/>
      <c r="G98" s="9"/>
    </row>
    <row r="99" spans="1:33" x14ac:dyDescent="0.2">
      <c r="A99" s="4" t="s">
        <v>38</v>
      </c>
      <c r="B99" s="5" t="s">
        <v>43</v>
      </c>
      <c r="C99" s="5"/>
      <c r="D99" s="109"/>
      <c r="E99" s="112"/>
      <c r="G99" s="1" t="s">
        <v>47</v>
      </c>
    </row>
    <row r="100" spans="1:33" s="15" customFormat="1" ht="3" customHeight="1" x14ac:dyDescent="0.2">
      <c r="A100" s="11"/>
      <c r="B100" s="12"/>
      <c r="C100" s="12"/>
      <c r="D100" s="13"/>
      <c r="E100" s="14"/>
      <c r="G100" s="17"/>
      <c r="I100" s="44"/>
    </row>
    <row r="101" spans="1:33" x14ac:dyDescent="0.2">
      <c r="A101" s="2" t="s">
        <v>35</v>
      </c>
      <c r="B101" s="3" t="s">
        <v>47</v>
      </c>
      <c r="C101" s="3"/>
      <c r="D101" s="107"/>
      <c r="E101" s="110"/>
      <c r="G101" s="1" t="s">
        <v>47</v>
      </c>
    </row>
    <row r="102" spans="1:33" x14ac:dyDescent="0.2">
      <c r="A102" s="7" t="s">
        <v>38</v>
      </c>
      <c r="B102" s="6"/>
      <c r="C102" s="6"/>
      <c r="D102" s="108"/>
      <c r="E102" s="111"/>
      <c r="G102" s="9"/>
    </row>
    <row r="103" spans="1:33" ht="12" customHeight="1" x14ac:dyDescent="0.2">
      <c r="A103" s="4" t="s">
        <v>38</v>
      </c>
      <c r="B103" s="5" t="s">
        <v>43</v>
      </c>
      <c r="C103" s="5"/>
      <c r="D103" s="109"/>
      <c r="E103" s="112"/>
      <c r="G103" s="1" t="s">
        <v>47</v>
      </c>
    </row>
    <row r="104" spans="1:33" s="15" customFormat="1" ht="3" customHeight="1" x14ac:dyDescent="0.2">
      <c r="A104" s="11"/>
      <c r="B104" s="12"/>
      <c r="C104" s="12"/>
      <c r="D104" s="13"/>
      <c r="E104" s="14"/>
      <c r="G104" s="17"/>
      <c r="I104" s="44"/>
    </row>
    <row r="105" spans="1:33" x14ac:dyDescent="0.2">
      <c r="A105" s="2" t="s">
        <v>35</v>
      </c>
      <c r="B105" s="3" t="s">
        <v>47</v>
      </c>
      <c r="C105" s="3"/>
      <c r="D105" s="107"/>
      <c r="E105" s="110"/>
      <c r="G105" s="1" t="s">
        <v>47</v>
      </c>
    </row>
    <row r="106" spans="1:33" x14ac:dyDescent="0.2">
      <c r="A106" s="7" t="s">
        <v>38</v>
      </c>
      <c r="B106" s="6"/>
      <c r="C106" s="6"/>
      <c r="D106" s="108"/>
      <c r="E106" s="111"/>
      <c r="G106" s="9"/>
    </row>
    <row r="107" spans="1:33" x14ac:dyDescent="0.2">
      <c r="A107" s="4" t="s">
        <v>38</v>
      </c>
      <c r="B107" s="5" t="s">
        <v>43</v>
      </c>
      <c r="C107" s="6"/>
      <c r="D107" s="109"/>
      <c r="E107" s="112"/>
      <c r="G107" s="1" t="s">
        <v>47</v>
      </c>
    </row>
    <row r="108" spans="1:33" ht="3" customHeight="1" x14ac:dyDescent="0.2">
      <c r="A108" s="11"/>
      <c r="B108" s="12"/>
      <c r="C108" s="12"/>
      <c r="D108" s="13"/>
      <c r="E108" s="14"/>
      <c r="F108" s="15"/>
      <c r="G108" s="17"/>
      <c r="H108" s="17"/>
      <c r="I108" s="44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</row>
    <row r="109" spans="1:33" x14ac:dyDescent="0.2">
      <c r="A109" s="2" t="s">
        <v>35</v>
      </c>
      <c r="B109" s="3" t="s">
        <v>47</v>
      </c>
      <c r="C109" s="3"/>
      <c r="D109" s="107"/>
      <c r="E109" s="110"/>
      <c r="G109" s="1" t="s">
        <v>47</v>
      </c>
    </row>
    <row r="110" spans="1:33" x14ac:dyDescent="0.2">
      <c r="A110" s="7" t="s">
        <v>38</v>
      </c>
      <c r="B110" s="6"/>
      <c r="C110" s="6"/>
      <c r="D110" s="108"/>
      <c r="E110" s="111"/>
      <c r="G110" s="9"/>
    </row>
    <row r="111" spans="1:33" x14ac:dyDescent="0.2">
      <c r="A111" s="4" t="s">
        <v>38</v>
      </c>
      <c r="B111" s="5" t="s">
        <v>43</v>
      </c>
      <c r="C111" s="5"/>
      <c r="D111" s="109"/>
      <c r="E111" s="112"/>
      <c r="G111" s="1" t="s">
        <v>47</v>
      </c>
    </row>
    <row r="112" spans="1:33" s="15" customFormat="1" ht="3" customHeight="1" x14ac:dyDescent="0.2">
      <c r="A112" s="11"/>
      <c r="B112" s="12"/>
      <c r="C112" s="12"/>
      <c r="D112" s="13"/>
      <c r="E112" s="14"/>
      <c r="G112" s="17"/>
      <c r="I112" s="44"/>
    </row>
    <row r="113" spans="1:9" x14ac:dyDescent="0.2">
      <c r="A113" s="2" t="s">
        <v>35</v>
      </c>
      <c r="B113" s="3" t="s">
        <v>47</v>
      </c>
      <c r="C113" s="3"/>
      <c r="D113" s="107"/>
      <c r="E113" s="110"/>
      <c r="G113" s="1" t="s">
        <v>47</v>
      </c>
    </row>
    <row r="114" spans="1:9" x14ac:dyDescent="0.2">
      <c r="A114" s="7" t="s">
        <v>38</v>
      </c>
      <c r="B114" s="6"/>
      <c r="C114" s="6"/>
      <c r="D114" s="108"/>
      <c r="E114" s="111"/>
      <c r="G114" s="9"/>
    </row>
    <row r="115" spans="1:9" ht="12" customHeight="1" x14ac:dyDescent="0.2">
      <c r="A115" s="4" t="s">
        <v>38</v>
      </c>
      <c r="B115" s="5" t="s">
        <v>43</v>
      </c>
      <c r="C115" s="5"/>
      <c r="D115" s="109"/>
      <c r="E115" s="112"/>
      <c r="G115" s="1" t="s">
        <v>47</v>
      </c>
    </row>
    <row r="116" spans="1:9" s="15" customFormat="1" ht="3" customHeight="1" x14ac:dyDescent="0.2">
      <c r="A116" s="11"/>
      <c r="B116" s="12"/>
      <c r="C116" s="12"/>
      <c r="D116" s="13"/>
      <c r="E116" s="14"/>
      <c r="G116" s="17"/>
      <c r="I116" s="44"/>
    </row>
    <row r="117" spans="1:9" ht="10.5" customHeight="1" x14ac:dyDescent="0.2">
      <c r="A117" s="2" t="s">
        <v>35</v>
      </c>
      <c r="B117" s="3" t="s">
        <v>47</v>
      </c>
      <c r="C117" s="3"/>
      <c r="D117" s="107"/>
      <c r="E117" s="110"/>
      <c r="G117" s="1" t="s">
        <v>47</v>
      </c>
    </row>
    <row r="118" spans="1:9" ht="10.5" customHeight="1" x14ac:dyDescent="0.2">
      <c r="A118" s="7" t="s">
        <v>38</v>
      </c>
      <c r="B118" s="6"/>
      <c r="C118" s="6"/>
      <c r="D118" s="108"/>
      <c r="E118" s="111"/>
      <c r="G118" s="9"/>
    </row>
    <row r="119" spans="1:9" ht="10.5" customHeight="1" x14ac:dyDescent="0.2">
      <c r="A119" s="4" t="s">
        <v>38</v>
      </c>
      <c r="B119" s="5" t="s">
        <v>43</v>
      </c>
      <c r="C119" s="6"/>
      <c r="D119" s="109"/>
      <c r="E119" s="112"/>
      <c r="G119" s="1" t="s">
        <v>47</v>
      </c>
    </row>
    <row r="120" spans="1:9" s="15" customFormat="1" ht="3" customHeight="1" x14ac:dyDescent="0.2">
      <c r="A120" s="11"/>
      <c r="B120" s="12"/>
      <c r="C120" s="12"/>
      <c r="D120" s="13"/>
      <c r="E120" s="14"/>
      <c r="G120" s="17"/>
      <c r="I120" s="44"/>
    </row>
    <row r="121" spans="1:9" x14ac:dyDescent="0.2">
      <c r="A121" s="2" t="s">
        <v>35</v>
      </c>
      <c r="B121" s="3" t="s">
        <v>47</v>
      </c>
      <c r="C121" s="3"/>
      <c r="D121" s="107"/>
      <c r="E121" s="110"/>
      <c r="G121" s="1" t="s">
        <v>47</v>
      </c>
    </row>
    <row r="122" spans="1:9" x14ac:dyDescent="0.2">
      <c r="A122" s="7" t="s">
        <v>38</v>
      </c>
      <c r="B122" s="6"/>
      <c r="C122" s="6"/>
      <c r="D122" s="108"/>
      <c r="E122" s="111"/>
      <c r="G122" s="9"/>
    </row>
    <row r="123" spans="1:9" x14ac:dyDescent="0.2">
      <c r="A123" s="4" t="s">
        <v>38</v>
      </c>
      <c r="B123" s="5" t="s">
        <v>43</v>
      </c>
      <c r="C123" s="5"/>
      <c r="D123" s="109"/>
      <c r="E123" s="112"/>
      <c r="G123" s="1" t="s">
        <v>47</v>
      </c>
    </row>
    <row r="124" spans="1:9" s="15" customFormat="1" ht="3" customHeight="1" x14ac:dyDescent="0.2">
      <c r="A124" s="11"/>
      <c r="B124" s="12"/>
      <c r="C124" s="12"/>
      <c r="D124" s="13"/>
      <c r="E124" s="14"/>
      <c r="G124" s="17"/>
      <c r="I124" s="44"/>
    </row>
    <row r="125" spans="1:9" x14ac:dyDescent="0.2">
      <c r="A125" s="2" t="s">
        <v>35</v>
      </c>
      <c r="B125" s="3" t="s">
        <v>47</v>
      </c>
      <c r="C125" s="3"/>
      <c r="D125" s="107"/>
      <c r="E125" s="110"/>
      <c r="G125" s="1" t="s">
        <v>47</v>
      </c>
    </row>
    <row r="126" spans="1:9" x14ac:dyDescent="0.2">
      <c r="A126" s="7" t="s">
        <v>38</v>
      </c>
      <c r="B126" s="6"/>
      <c r="C126" s="6"/>
      <c r="D126" s="108"/>
      <c r="E126" s="111"/>
      <c r="G126" s="9"/>
    </row>
    <row r="127" spans="1:9" x14ac:dyDescent="0.2">
      <c r="A127" s="4" t="s">
        <v>38</v>
      </c>
      <c r="B127" s="5" t="s">
        <v>43</v>
      </c>
      <c r="C127" s="5"/>
      <c r="D127" s="109"/>
      <c r="E127" s="112"/>
      <c r="G127" s="1" t="s">
        <v>47</v>
      </c>
    </row>
    <row r="128" spans="1:9" s="15" customFormat="1" ht="3" customHeight="1" x14ac:dyDescent="0.2">
      <c r="A128" s="11"/>
      <c r="B128" s="12"/>
      <c r="C128" s="12"/>
      <c r="D128" s="13"/>
      <c r="E128" s="14"/>
      <c r="G128" s="17"/>
      <c r="I128" s="44"/>
    </row>
    <row r="129" spans="1:9" x14ac:dyDescent="0.2">
      <c r="A129" s="2" t="s">
        <v>35</v>
      </c>
      <c r="B129" s="3" t="s">
        <v>47</v>
      </c>
      <c r="C129" s="3"/>
      <c r="D129" s="107"/>
      <c r="E129" s="110"/>
      <c r="G129" s="1" t="s">
        <v>47</v>
      </c>
    </row>
    <row r="130" spans="1:9" x14ac:dyDescent="0.2">
      <c r="A130" s="7" t="s">
        <v>38</v>
      </c>
      <c r="B130" s="6"/>
      <c r="C130" s="6"/>
      <c r="D130" s="108"/>
      <c r="E130" s="111"/>
      <c r="G130" s="9"/>
    </row>
    <row r="131" spans="1:9" x14ac:dyDescent="0.2">
      <c r="A131" s="4" t="s">
        <v>38</v>
      </c>
      <c r="B131" s="5" t="s">
        <v>43</v>
      </c>
      <c r="C131" s="5"/>
      <c r="D131" s="109"/>
      <c r="E131" s="112"/>
      <c r="G131" s="1" t="s">
        <v>47</v>
      </c>
    </row>
    <row r="132" spans="1:9" s="15" customFormat="1" ht="3" customHeight="1" x14ac:dyDescent="0.2">
      <c r="A132" s="11"/>
      <c r="B132" s="12"/>
      <c r="C132" s="12"/>
      <c r="D132" s="13"/>
      <c r="E132" s="14"/>
      <c r="G132" s="17"/>
      <c r="I132" s="44"/>
    </row>
    <row r="133" spans="1:9" x14ac:dyDescent="0.2">
      <c r="A133" s="2" t="s">
        <v>35</v>
      </c>
      <c r="B133" s="3" t="s">
        <v>47</v>
      </c>
      <c r="C133" s="3"/>
      <c r="D133" s="21"/>
      <c r="E133" s="24"/>
      <c r="G133" s="1" t="s">
        <v>47</v>
      </c>
    </row>
    <row r="134" spans="1:9" x14ac:dyDescent="0.2">
      <c r="A134" s="7" t="s">
        <v>38</v>
      </c>
      <c r="B134" s="6"/>
      <c r="C134" s="6"/>
      <c r="D134" s="22"/>
      <c r="E134" s="25"/>
      <c r="G134" s="9"/>
    </row>
    <row r="135" spans="1:9" x14ac:dyDescent="0.2">
      <c r="A135" s="4" t="s">
        <v>38</v>
      </c>
      <c r="B135" s="5" t="s">
        <v>43</v>
      </c>
      <c r="C135" s="6"/>
      <c r="D135" s="23"/>
      <c r="E135" s="26"/>
      <c r="G135" s="1" t="s">
        <v>47</v>
      </c>
    </row>
    <row r="136" spans="1:9" s="15" customFormat="1" ht="3" customHeight="1" x14ac:dyDescent="0.2">
      <c r="A136" s="11"/>
      <c r="B136" s="12"/>
      <c r="C136" s="12"/>
      <c r="D136" s="13"/>
      <c r="E136" s="14"/>
      <c r="G136" s="17"/>
      <c r="I136" s="44"/>
    </row>
    <row r="137" spans="1:9" x14ac:dyDescent="0.2">
      <c r="A137" s="2" t="s">
        <v>35</v>
      </c>
      <c r="B137" s="3" t="s">
        <v>47</v>
      </c>
      <c r="C137" s="3"/>
      <c r="D137" s="107"/>
      <c r="E137" s="110"/>
      <c r="G137" s="1" t="s">
        <v>47</v>
      </c>
    </row>
    <row r="138" spans="1:9" x14ac:dyDescent="0.2">
      <c r="A138" s="7" t="s">
        <v>38</v>
      </c>
      <c r="B138" s="6"/>
      <c r="C138" s="6"/>
      <c r="D138" s="108"/>
      <c r="E138" s="111"/>
      <c r="G138" s="9"/>
    </row>
    <row r="139" spans="1:9" x14ac:dyDescent="0.2">
      <c r="A139" s="4" t="s">
        <v>38</v>
      </c>
      <c r="B139" s="5" t="s">
        <v>43</v>
      </c>
      <c r="C139" s="5"/>
      <c r="D139" s="109"/>
      <c r="E139" s="112"/>
      <c r="G139" s="1" t="s">
        <v>47</v>
      </c>
    </row>
    <row r="140" spans="1:9" s="15" customFormat="1" ht="3" customHeight="1" x14ac:dyDescent="0.2">
      <c r="A140" s="11"/>
      <c r="B140" s="12"/>
      <c r="C140" s="12"/>
      <c r="D140" s="13"/>
      <c r="E140" s="14"/>
      <c r="G140" s="17"/>
      <c r="I140" s="44"/>
    </row>
    <row r="141" spans="1:9" x14ac:dyDescent="0.2">
      <c r="A141" s="2" t="s">
        <v>35</v>
      </c>
      <c r="B141" s="3" t="s">
        <v>47</v>
      </c>
      <c r="C141" s="3"/>
      <c r="D141" s="107"/>
      <c r="E141" s="110"/>
      <c r="G141" s="1" t="s">
        <v>47</v>
      </c>
    </row>
    <row r="142" spans="1:9" x14ac:dyDescent="0.2">
      <c r="A142" s="7" t="s">
        <v>38</v>
      </c>
      <c r="B142" s="6"/>
      <c r="C142" s="6"/>
      <c r="D142" s="108"/>
      <c r="E142" s="111"/>
      <c r="G142" s="9"/>
    </row>
    <row r="143" spans="1:9" x14ac:dyDescent="0.2">
      <c r="A143" s="4" t="s">
        <v>38</v>
      </c>
      <c r="B143" s="5" t="s">
        <v>43</v>
      </c>
      <c r="C143" s="5"/>
      <c r="D143" s="109"/>
      <c r="E143" s="112"/>
      <c r="G143" s="1" t="s">
        <v>47</v>
      </c>
    </row>
    <row r="144" spans="1:9" s="15" customFormat="1" ht="3.75" customHeight="1" x14ac:dyDescent="0.2">
      <c r="A144" s="11"/>
      <c r="B144" s="12"/>
      <c r="C144" s="12"/>
      <c r="D144" s="13"/>
      <c r="E144" s="14"/>
      <c r="G144" s="16"/>
      <c r="I144" s="44"/>
    </row>
    <row r="145" spans="1:33" x14ac:dyDescent="0.2">
      <c r="A145" s="2" t="s">
        <v>35</v>
      </c>
      <c r="B145" s="3" t="s">
        <v>47</v>
      </c>
      <c r="C145" s="3"/>
      <c r="D145" s="107"/>
      <c r="E145" s="110"/>
      <c r="G145" s="1" t="s">
        <v>47</v>
      </c>
    </row>
    <row r="146" spans="1:33" x14ac:dyDescent="0.2">
      <c r="A146" s="7" t="s">
        <v>38</v>
      </c>
      <c r="B146" s="6"/>
      <c r="C146" s="6"/>
      <c r="D146" s="108"/>
      <c r="E146" s="111"/>
      <c r="G146" s="9"/>
    </row>
    <row r="147" spans="1:33" x14ac:dyDescent="0.2">
      <c r="A147" s="4" t="s">
        <v>38</v>
      </c>
      <c r="B147" s="5" t="s">
        <v>43</v>
      </c>
      <c r="C147" s="5"/>
      <c r="D147" s="109"/>
      <c r="E147" s="112"/>
      <c r="G147" s="1" t="s">
        <v>47</v>
      </c>
    </row>
    <row r="148" spans="1:33" s="15" customFormat="1" ht="4.5" customHeight="1" x14ac:dyDescent="0.2">
      <c r="A148" s="11"/>
      <c r="B148" s="12"/>
      <c r="C148" s="12"/>
      <c r="D148" s="13"/>
      <c r="E148" s="14"/>
      <c r="G148" s="17"/>
      <c r="I148" s="44"/>
    </row>
    <row r="149" spans="1:33" x14ac:dyDescent="0.2">
      <c r="A149" s="2" t="s">
        <v>35</v>
      </c>
      <c r="B149" s="3" t="s">
        <v>47</v>
      </c>
      <c r="C149" s="3"/>
      <c r="D149" s="107"/>
      <c r="E149" s="110"/>
      <c r="G149" s="1" t="s">
        <v>47</v>
      </c>
    </row>
    <row r="150" spans="1:33" x14ac:dyDescent="0.2">
      <c r="A150" s="7" t="s">
        <v>38</v>
      </c>
      <c r="B150" s="6"/>
      <c r="C150" s="6"/>
      <c r="D150" s="108"/>
      <c r="E150" s="111"/>
      <c r="G150" s="9"/>
    </row>
    <row r="151" spans="1:33" x14ac:dyDescent="0.2">
      <c r="A151" s="4" t="s">
        <v>38</v>
      </c>
      <c r="B151" s="5" t="s">
        <v>43</v>
      </c>
      <c r="C151" s="5"/>
      <c r="D151" s="109"/>
      <c r="E151" s="112"/>
      <c r="G151" s="1" t="s">
        <v>47</v>
      </c>
    </row>
    <row r="152" spans="1:33" s="15" customFormat="1" ht="3" customHeight="1" x14ac:dyDescent="0.2">
      <c r="A152" s="11"/>
      <c r="B152" s="12"/>
      <c r="C152" s="12"/>
      <c r="D152" s="13"/>
      <c r="E152" s="14"/>
      <c r="G152" s="17"/>
      <c r="I152" s="44"/>
    </row>
    <row r="153" spans="1:33" x14ac:dyDescent="0.2">
      <c r="A153" s="2" t="s">
        <v>35</v>
      </c>
      <c r="B153" s="3" t="s">
        <v>47</v>
      </c>
      <c r="C153" s="3"/>
      <c r="D153" s="107"/>
      <c r="E153" s="110"/>
      <c r="G153" s="1" t="s">
        <v>47</v>
      </c>
    </row>
    <row r="154" spans="1:33" x14ac:dyDescent="0.2">
      <c r="A154" s="7" t="s">
        <v>38</v>
      </c>
      <c r="B154" s="6"/>
      <c r="C154" s="6"/>
      <c r="D154" s="108"/>
      <c r="E154" s="111"/>
      <c r="G154" s="9"/>
    </row>
    <row r="155" spans="1:33" ht="12" customHeight="1" x14ac:dyDescent="0.2">
      <c r="A155" s="4" t="s">
        <v>38</v>
      </c>
      <c r="B155" s="5" t="s">
        <v>43</v>
      </c>
      <c r="C155" s="5"/>
      <c r="D155" s="109"/>
      <c r="E155" s="112"/>
      <c r="G155" s="1" t="s">
        <v>47</v>
      </c>
    </row>
    <row r="156" spans="1:33" s="15" customFormat="1" ht="3" customHeight="1" x14ac:dyDescent="0.2">
      <c r="A156" s="11"/>
      <c r="B156" s="12"/>
      <c r="C156" s="12"/>
      <c r="D156" s="13"/>
      <c r="E156" s="14"/>
      <c r="G156" s="17"/>
      <c r="I156" s="44"/>
    </row>
    <row r="157" spans="1:33" x14ac:dyDescent="0.2">
      <c r="A157" s="2" t="s">
        <v>35</v>
      </c>
      <c r="B157" s="3" t="s">
        <v>47</v>
      </c>
      <c r="C157" s="3"/>
      <c r="D157" s="107"/>
      <c r="E157" s="110"/>
      <c r="G157" s="1" t="s">
        <v>47</v>
      </c>
    </row>
    <row r="158" spans="1:33" x14ac:dyDescent="0.2">
      <c r="A158" s="7" t="s">
        <v>38</v>
      </c>
      <c r="B158" s="6"/>
      <c r="C158" s="6"/>
      <c r="D158" s="108"/>
      <c r="E158" s="111"/>
      <c r="G158" s="9"/>
    </row>
    <row r="159" spans="1:33" x14ac:dyDescent="0.2">
      <c r="A159" s="4" t="s">
        <v>38</v>
      </c>
      <c r="B159" s="5" t="s">
        <v>43</v>
      </c>
      <c r="C159" s="6"/>
      <c r="D159" s="109"/>
      <c r="E159" s="112"/>
      <c r="G159" s="1" t="s">
        <v>47</v>
      </c>
    </row>
    <row r="160" spans="1:33" ht="3" customHeight="1" x14ac:dyDescent="0.2">
      <c r="A160" s="11"/>
      <c r="B160" s="12"/>
      <c r="C160" s="12"/>
      <c r="D160" s="13"/>
      <c r="E160" s="14"/>
      <c r="F160" s="15"/>
      <c r="G160" s="17"/>
      <c r="H160" s="17"/>
      <c r="I160" s="44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</row>
    <row r="161" spans="1:9" x14ac:dyDescent="0.2">
      <c r="A161" s="2" t="s">
        <v>35</v>
      </c>
      <c r="B161" s="3" t="s">
        <v>47</v>
      </c>
      <c r="C161" s="3"/>
      <c r="D161" s="107"/>
      <c r="E161" s="110"/>
      <c r="G161" s="1" t="s">
        <v>47</v>
      </c>
    </row>
    <row r="162" spans="1:9" x14ac:dyDescent="0.2">
      <c r="A162" s="7" t="s">
        <v>38</v>
      </c>
      <c r="B162" s="6"/>
      <c r="C162" s="6"/>
      <c r="D162" s="108"/>
      <c r="E162" s="111"/>
      <c r="G162" s="9"/>
    </row>
    <row r="163" spans="1:9" x14ac:dyDescent="0.2">
      <c r="A163" s="4" t="s">
        <v>38</v>
      </c>
      <c r="B163" s="5" t="s">
        <v>43</v>
      </c>
      <c r="C163" s="5"/>
      <c r="D163" s="109"/>
      <c r="E163" s="112"/>
      <c r="G163" s="1" t="s">
        <v>47</v>
      </c>
    </row>
    <row r="164" spans="1:9" s="15" customFormat="1" ht="3" customHeight="1" x14ac:dyDescent="0.2">
      <c r="A164" s="11"/>
      <c r="B164" s="12"/>
      <c r="C164" s="12"/>
      <c r="D164" s="13"/>
      <c r="E164" s="14"/>
      <c r="G164" s="17"/>
      <c r="I164" s="44"/>
    </row>
    <row r="165" spans="1:9" x14ac:dyDescent="0.2">
      <c r="A165" s="2" t="s">
        <v>35</v>
      </c>
      <c r="B165" s="3" t="s">
        <v>47</v>
      </c>
      <c r="C165" s="3"/>
      <c r="D165" s="107"/>
      <c r="E165" s="110"/>
      <c r="G165" s="1" t="s">
        <v>47</v>
      </c>
    </row>
    <row r="166" spans="1:9" x14ac:dyDescent="0.2">
      <c r="A166" s="7" t="s">
        <v>38</v>
      </c>
      <c r="B166" s="6"/>
      <c r="C166" s="6"/>
      <c r="D166" s="108"/>
      <c r="E166" s="111"/>
      <c r="G166" s="9"/>
    </row>
    <row r="167" spans="1:9" ht="12" customHeight="1" x14ac:dyDescent="0.2">
      <c r="A167" s="4" t="s">
        <v>38</v>
      </c>
      <c r="B167" s="5" t="s">
        <v>43</v>
      </c>
      <c r="C167" s="5"/>
      <c r="D167" s="109"/>
      <c r="E167" s="112"/>
      <c r="G167" s="1" t="s">
        <v>47</v>
      </c>
    </row>
    <row r="168" spans="1:9" s="15" customFormat="1" ht="3" customHeight="1" x14ac:dyDescent="0.2">
      <c r="A168" s="11"/>
      <c r="B168" s="12"/>
      <c r="C168" s="12"/>
      <c r="D168" s="13"/>
      <c r="E168" s="14"/>
      <c r="G168" s="17"/>
      <c r="I168" s="44"/>
    </row>
    <row r="169" spans="1:9" ht="10.5" customHeight="1" x14ac:dyDescent="0.2">
      <c r="A169" s="2" t="s">
        <v>35</v>
      </c>
      <c r="B169" s="3" t="s">
        <v>47</v>
      </c>
      <c r="C169" s="3"/>
      <c r="D169" s="107"/>
      <c r="E169" s="110"/>
      <c r="G169" s="1" t="s">
        <v>47</v>
      </c>
    </row>
    <row r="170" spans="1:9" ht="10.5" customHeight="1" x14ac:dyDescent="0.2">
      <c r="A170" s="7" t="s">
        <v>38</v>
      </c>
      <c r="B170" s="6"/>
      <c r="C170" s="6"/>
      <c r="D170" s="108"/>
      <c r="E170" s="111"/>
      <c r="G170" s="9"/>
    </row>
    <row r="171" spans="1:9" ht="10.5" customHeight="1" x14ac:dyDescent="0.2">
      <c r="A171" s="4" t="s">
        <v>38</v>
      </c>
      <c r="B171" s="5" t="s">
        <v>43</v>
      </c>
      <c r="C171" s="6"/>
      <c r="D171" s="109"/>
      <c r="E171" s="112"/>
      <c r="G171" s="1" t="s">
        <v>47</v>
      </c>
    </row>
    <row r="172" spans="1:9" s="15" customFormat="1" ht="3" customHeight="1" x14ac:dyDescent="0.2">
      <c r="A172" s="11"/>
      <c r="B172" s="12"/>
      <c r="C172" s="12"/>
      <c r="D172" s="13"/>
      <c r="E172" s="14"/>
      <c r="G172" s="17"/>
      <c r="I172" s="44"/>
    </row>
    <row r="173" spans="1:9" x14ac:dyDescent="0.2">
      <c r="A173" s="2" t="s">
        <v>35</v>
      </c>
      <c r="B173" s="3" t="s">
        <v>47</v>
      </c>
      <c r="C173" s="3"/>
      <c r="D173" s="107"/>
      <c r="E173" s="110"/>
      <c r="G173" s="1" t="s">
        <v>47</v>
      </c>
    </row>
    <row r="174" spans="1:9" x14ac:dyDescent="0.2">
      <c r="A174" s="7" t="s">
        <v>38</v>
      </c>
      <c r="B174" s="6"/>
      <c r="C174" s="6"/>
      <c r="D174" s="108"/>
      <c r="E174" s="111"/>
      <c r="G174" s="9"/>
    </row>
    <row r="175" spans="1:9" x14ac:dyDescent="0.2">
      <c r="A175" s="4" t="s">
        <v>38</v>
      </c>
      <c r="B175" s="5" t="s">
        <v>43</v>
      </c>
      <c r="C175" s="5"/>
      <c r="D175" s="109"/>
      <c r="E175" s="112"/>
      <c r="G175" s="1" t="s">
        <v>47</v>
      </c>
    </row>
    <row r="176" spans="1:9" s="15" customFormat="1" ht="3" customHeight="1" x14ac:dyDescent="0.2">
      <c r="A176" s="11"/>
      <c r="B176" s="12"/>
      <c r="C176" s="12"/>
      <c r="D176" s="13"/>
      <c r="E176" s="14"/>
      <c r="G176" s="17"/>
      <c r="I176" s="44"/>
    </row>
    <row r="177" spans="1:9" x14ac:dyDescent="0.2">
      <c r="A177" s="2" t="s">
        <v>35</v>
      </c>
      <c r="B177" s="3" t="s">
        <v>47</v>
      </c>
      <c r="C177" s="3"/>
      <c r="D177" s="107"/>
      <c r="E177" s="110"/>
      <c r="G177" s="1" t="s">
        <v>47</v>
      </c>
    </row>
    <row r="178" spans="1:9" x14ac:dyDescent="0.2">
      <c r="A178" s="7" t="s">
        <v>38</v>
      </c>
      <c r="B178" s="6"/>
      <c r="C178" s="6"/>
      <c r="D178" s="108"/>
      <c r="E178" s="111"/>
      <c r="G178" s="9"/>
    </row>
    <row r="179" spans="1:9" x14ac:dyDescent="0.2">
      <c r="A179" s="4" t="s">
        <v>38</v>
      </c>
      <c r="B179" s="5" t="s">
        <v>43</v>
      </c>
      <c r="C179" s="5"/>
      <c r="D179" s="109"/>
      <c r="E179" s="112"/>
      <c r="G179" s="1" t="s">
        <v>47</v>
      </c>
    </row>
    <row r="180" spans="1:9" s="15" customFormat="1" ht="3" customHeight="1" x14ac:dyDescent="0.2">
      <c r="A180" s="11"/>
      <c r="B180" s="12"/>
      <c r="C180" s="12"/>
      <c r="D180" s="13"/>
      <c r="E180" s="14"/>
      <c r="G180" s="17"/>
      <c r="I180" s="44"/>
    </row>
    <row r="181" spans="1:9" x14ac:dyDescent="0.2">
      <c r="A181" s="2" t="s">
        <v>35</v>
      </c>
      <c r="B181" s="3" t="s">
        <v>47</v>
      </c>
      <c r="C181" s="3"/>
      <c r="D181" s="107"/>
      <c r="E181" s="110"/>
      <c r="G181" s="1" t="s">
        <v>47</v>
      </c>
    </row>
    <row r="182" spans="1:9" x14ac:dyDescent="0.2">
      <c r="A182" s="7" t="s">
        <v>38</v>
      </c>
      <c r="B182" s="6"/>
      <c r="C182" s="6"/>
      <c r="D182" s="108"/>
      <c r="E182" s="111"/>
      <c r="G182" s="9"/>
    </row>
    <row r="183" spans="1:9" x14ac:dyDescent="0.2">
      <c r="A183" s="4" t="s">
        <v>38</v>
      </c>
      <c r="B183" s="5" t="s">
        <v>43</v>
      </c>
      <c r="C183" s="5"/>
      <c r="D183" s="109"/>
      <c r="E183" s="112"/>
      <c r="G183" s="1" t="s">
        <v>47</v>
      </c>
    </row>
    <row r="184" spans="1:9" s="15" customFormat="1" ht="3" customHeight="1" x14ac:dyDescent="0.2">
      <c r="A184" s="11"/>
      <c r="B184" s="12"/>
      <c r="C184" s="12"/>
      <c r="D184" s="13"/>
      <c r="E184" s="14"/>
      <c r="G184" s="17"/>
      <c r="I184" s="44"/>
    </row>
    <row r="185" spans="1:9" x14ac:dyDescent="0.2">
      <c r="A185" s="2" t="s">
        <v>35</v>
      </c>
      <c r="B185" s="3" t="s">
        <v>47</v>
      </c>
      <c r="C185" s="3"/>
      <c r="D185" s="21"/>
      <c r="E185" s="24"/>
      <c r="G185" s="1" t="s">
        <v>47</v>
      </c>
    </row>
    <row r="186" spans="1:9" x14ac:dyDescent="0.2">
      <c r="A186" s="7" t="s">
        <v>38</v>
      </c>
      <c r="B186" s="6"/>
      <c r="C186" s="6"/>
      <c r="D186" s="22"/>
      <c r="E186" s="25"/>
      <c r="G186" s="9"/>
    </row>
    <row r="187" spans="1:9" x14ac:dyDescent="0.2">
      <c r="A187" s="4" t="s">
        <v>38</v>
      </c>
      <c r="B187" s="5" t="s">
        <v>43</v>
      </c>
      <c r="C187" s="6"/>
      <c r="D187" s="23"/>
      <c r="E187" s="26"/>
      <c r="G187" s="1" t="s">
        <v>47</v>
      </c>
    </row>
    <row r="188" spans="1:9" s="15" customFormat="1" ht="3" customHeight="1" x14ac:dyDescent="0.2">
      <c r="A188" s="11"/>
      <c r="B188" s="12"/>
      <c r="C188" s="12"/>
      <c r="D188" s="13"/>
      <c r="E188" s="14"/>
      <c r="G188" s="17"/>
      <c r="I188" s="44"/>
    </row>
    <row r="189" spans="1:9" x14ac:dyDescent="0.2">
      <c r="A189" s="2" t="s">
        <v>35</v>
      </c>
      <c r="B189" s="3" t="s">
        <v>47</v>
      </c>
      <c r="C189" s="3"/>
      <c r="D189" s="107"/>
      <c r="E189" s="110"/>
      <c r="G189" s="1" t="s">
        <v>47</v>
      </c>
    </row>
    <row r="190" spans="1:9" x14ac:dyDescent="0.2">
      <c r="A190" s="7" t="s">
        <v>38</v>
      </c>
      <c r="B190" s="6"/>
      <c r="C190" s="6"/>
      <c r="D190" s="108"/>
      <c r="E190" s="111"/>
      <c r="G190" s="9"/>
    </row>
    <row r="191" spans="1:9" x14ac:dyDescent="0.2">
      <c r="A191" s="4" t="s">
        <v>38</v>
      </c>
      <c r="B191" s="5" t="s">
        <v>43</v>
      </c>
      <c r="C191" s="5"/>
      <c r="D191" s="109"/>
      <c r="E191" s="112"/>
      <c r="G191" s="1" t="s">
        <v>47</v>
      </c>
    </row>
    <row r="192" spans="1:9" s="15" customFormat="1" ht="3" customHeight="1" x14ac:dyDescent="0.2">
      <c r="A192" s="11"/>
      <c r="B192" s="12"/>
      <c r="C192" s="12"/>
      <c r="D192" s="13"/>
      <c r="E192" s="14"/>
      <c r="G192" s="17"/>
      <c r="I192" s="44"/>
    </row>
    <row r="193" spans="1:9" x14ac:dyDescent="0.2">
      <c r="A193" s="2" t="s">
        <v>35</v>
      </c>
      <c r="B193" s="3" t="s">
        <v>47</v>
      </c>
      <c r="C193" s="3"/>
      <c r="D193" s="107"/>
      <c r="E193" s="110"/>
      <c r="G193" s="1" t="s">
        <v>47</v>
      </c>
    </row>
    <row r="194" spans="1:9" x14ac:dyDescent="0.2">
      <c r="A194" s="7" t="s">
        <v>38</v>
      </c>
      <c r="B194" s="6"/>
      <c r="C194" s="6"/>
      <c r="D194" s="108"/>
      <c r="E194" s="111"/>
      <c r="G194" s="9"/>
    </row>
    <row r="195" spans="1:9" x14ac:dyDescent="0.2">
      <c r="A195" s="4" t="s">
        <v>38</v>
      </c>
      <c r="B195" s="5" t="s">
        <v>43</v>
      </c>
      <c r="C195" s="5"/>
      <c r="D195" s="109"/>
      <c r="E195" s="112"/>
      <c r="G195" s="1" t="s">
        <v>47</v>
      </c>
    </row>
    <row r="196" spans="1:9" s="15" customFormat="1" ht="3.75" customHeight="1" x14ac:dyDescent="0.2">
      <c r="A196" s="11"/>
      <c r="B196" s="12"/>
      <c r="C196" s="12"/>
      <c r="D196" s="13"/>
      <c r="E196" s="14"/>
      <c r="G196" s="16"/>
      <c r="I196" s="44"/>
    </row>
    <row r="197" spans="1:9" x14ac:dyDescent="0.2">
      <c r="A197" s="2" t="s">
        <v>35</v>
      </c>
      <c r="B197" s="3" t="s">
        <v>47</v>
      </c>
      <c r="C197" s="3"/>
      <c r="D197" s="107"/>
      <c r="E197" s="110"/>
      <c r="G197" s="1" t="s">
        <v>47</v>
      </c>
    </row>
    <row r="198" spans="1:9" x14ac:dyDescent="0.2">
      <c r="A198" s="7" t="s">
        <v>38</v>
      </c>
      <c r="B198" s="6"/>
      <c r="C198" s="6"/>
      <c r="D198" s="108"/>
      <c r="E198" s="111"/>
      <c r="G198" s="9"/>
    </row>
    <row r="199" spans="1:9" x14ac:dyDescent="0.2">
      <c r="A199" s="4" t="s">
        <v>38</v>
      </c>
      <c r="B199" s="5" t="s">
        <v>43</v>
      </c>
      <c r="C199" s="5"/>
      <c r="D199" s="109"/>
      <c r="E199" s="112"/>
      <c r="G199" s="1" t="s">
        <v>47</v>
      </c>
    </row>
    <row r="200" spans="1:9" s="15" customFormat="1" ht="4.5" customHeight="1" x14ac:dyDescent="0.2">
      <c r="A200" s="11"/>
      <c r="B200" s="12"/>
      <c r="C200" s="12"/>
      <c r="D200" s="13"/>
      <c r="E200" s="14"/>
      <c r="G200" s="17"/>
      <c r="I200" s="44"/>
    </row>
    <row r="201" spans="1:9" x14ac:dyDescent="0.2">
      <c r="A201" s="2" t="s">
        <v>35</v>
      </c>
      <c r="B201" s="3" t="s">
        <v>47</v>
      </c>
      <c r="C201" s="3"/>
      <c r="D201" s="107"/>
      <c r="E201" s="110"/>
      <c r="G201" s="1" t="s">
        <v>47</v>
      </c>
    </row>
    <row r="202" spans="1:9" x14ac:dyDescent="0.2">
      <c r="A202" s="7" t="s">
        <v>38</v>
      </c>
      <c r="B202" s="6"/>
      <c r="C202" s="6"/>
      <c r="D202" s="108"/>
      <c r="E202" s="111"/>
      <c r="G202" s="9"/>
    </row>
    <row r="203" spans="1:9" x14ac:dyDescent="0.2">
      <c r="A203" s="4" t="s">
        <v>38</v>
      </c>
      <c r="B203" s="5" t="s">
        <v>43</v>
      </c>
      <c r="C203" s="5"/>
      <c r="D203" s="109"/>
      <c r="E203" s="112"/>
      <c r="G203" s="1" t="s">
        <v>47</v>
      </c>
    </row>
    <row r="204" spans="1:9" s="15" customFormat="1" ht="3" customHeight="1" x14ac:dyDescent="0.2">
      <c r="A204" s="11"/>
      <c r="B204" s="12"/>
      <c r="C204" s="12"/>
      <c r="D204" s="13"/>
      <c r="E204" s="14"/>
      <c r="G204" s="17"/>
      <c r="I204" s="44"/>
    </row>
    <row r="205" spans="1:9" x14ac:dyDescent="0.2">
      <c r="A205" s="2" t="s">
        <v>35</v>
      </c>
      <c r="B205" s="3" t="s">
        <v>47</v>
      </c>
      <c r="C205" s="3"/>
      <c r="D205" s="107"/>
      <c r="E205" s="110"/>
      <c r="G205" s="1" t="s">
        <v>47</v>
      </c>
    </row>
    <row r="206" spans="1:9" x14ac:dyDescent="0.2">
      <c r="A206" s="7" t="s">
        <v>38</v>
      </c>
      <c r="B206" s="6"/>
      <c r="C206" s="6"/>
      <c r="D206" s="108"/>
      <c r="E206" s="111"/>
      <c r="G206" s="9"/>
    </row>
    <row r="207" spans="1:9" ht="12" customHeight="1" x14ac:dyDescent="0.2">
      <c r="A207" s="4" t="s">
        <v>38</v>
      </c>
      <c r="B207" s="5" t="s">
        <v>43</v>
      </c>
      <c r="C207" s="5"/>
      <c r="D207" s="109"/>
      <c r="E207" s="112"/>
      <c r="G207" s="1" t="s">
        <v>47</v>
      </c>
    </row>
    <row r="208" spans="1:9" s="15" customFormat="1" ht="3" customHeight="1" x14ac:dyDescent="0.2">
      <c r="A208" s="11"/>
      <c r="B208" s="12"/>
      <c r="C208" s="12"/>
      <c r="D208" s="13"/>
      <c r="E208" s="14"/>
      <c r="G208" s="17"/>
      <c r="I208" s="44"/>
    </row>
    <row r="209" spans="1:33" x14ac:dyDescent="0.2">
      <c r="A209" s="2" t="s">
        <v>35</v>
      </c>
      <c r="B209" s="3" t="s">
        <v>47</v>
      </c>
      <c r="C209" s="3"/>
      <c r="D209" s="107"/>
      <c r="E209" s="110"/>
      <c r="G209" s="1" t="s">
        <v>47</v>
      </c>
    </row>
    <row r="210" spans="1:33" x14ac:dyDescent="0.2">
      <c r="A210" s="7" t="s">
        <v>38</v>
      </c>
      <c r="B210" s="6"/>
      <c r="C210" s="6"/>
      <c r="D210" s="108"/>
      <c r="E210" s="111"/>
      <c r="G210" s="9"/>
    </row>
    <row r="211" spans="1:33" x14ac:dyDescent="0.2">
      <c r="A211" s="4" t="s">
        <v>38</v>
      </c>
      <c r="B211" s="5" t="s">
        <v>43</v>
      </c>
      <c r="C211" s="6"/>
      <c r="D211" s="109"/>
      <c r="E211" s="112"/>
      <c r="G211" s="1" t="s">
        <v>47</v>
      </c>
    </row>
    <row r="212" spans="1:33" ht="3" customHeight="1" x14ac:dyDescent="0.2">
      <c r="A212" s="11"/>
      <c r="B212" s="12"/>
      <c r="C212" s="12"/>
      <c r="D212" s="13"/>
      <c r="E212" s="14"/>
      <c r="F212" s="15"/>
      <c r="G212" s="17"/>
      <c r="H212" s="17"/>
      <c r="I212" s="44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</row>
    <row r="213" spans="1:33" x14ac:dyDescent="0.2">
      <c r="A213" s="2" t="s">
        <v>35</v>
      </c>
      <c r="B213" s="3" t="s">
        <v>47</v>
      </c>
      <c r="C213" s="3"/>
      <c r="D213" s="107"/>
      <c r="E213" s="110"/>
      <c r="G213" s="1" t="s">
        <v>47</v>
      </c>
    </row>
    <row r="214" spans="1:33" x14ac:dyDescent="0.2">
      <c r="A214" s="7" t="s">
        <v>38</v>
      </c>
      <c r="B214" s="6"/>
      <c r="C214" s="6"/>
      <c r="D214" s="108"/>
      <c r="E214" s="111"/>
      <c r="G214" s="9"/>
    </row>
    <row r="215" spans="1:33" x14ac:dyDescent="0.2">
      <c r="A215" s="4" t="s">
        <v>38</v>
      </c>
      <c r="B215" s="5" t="s">
        <v>43</v>
      </c>
      <c r="C215" s="5"/>
      <c r="D215" s="109"/>
      <c r="E215" s="112"/>
      <c r="G215" s="1" t="s">
        <v>47</v>
      </c>
    </row>
    <row r="216" spans="1:33" s="15" customFormat="1" ht="3" customHeight="1" x14ac:dyDescent="0.2">
      <c r="A216" s="11"/>
      <c r="B216" s="12"/>
      <c r="C216" s="12"/>
      <c r="D216" s="13"/>
      <c r="E216" s="14"/>
      <c r="G216" s="17"/>
      <c r="I216" s="44"/>
    </row>
    <row r="217" spans="1:33" x14ac:dyDescent="0.2">
      <c r="A217" s="2" t="s">
        <v>35</v>
      </c>
      <c r="B217" s="3" t="s">
        <v>47</v>
      </c>
      <c r="C217" s="3"/>
      <c r="D217" s="107"/>
      <c r="E217" s="110"/>
      <c r="G217" s="1" t="s">
        <v>47</v>
      </c>
    </row>
    <row r="218" spans="1:33" x14ac:dyDescent="0.2">
      <c r="A218" s="7" t="s">
        <v>38</v>
      </c>
      <c r="B218" s="6"/>
      <c r="C218" s="6"/>
      <c r="D218" s="108"/>
      <c r="E218" s="111"/>
      <c r="G218" s="9"/>
    </row>
    <row r="219" spans="1:33" ht="12" customHeight="1" x14ac:dyDescent="0.2">
      <c r="A219" s="4" t="s">
        <v>38</v>
      </c>
      <c r="B219" s="5" t="s">
        <v>43</v>
      </c>
      <c r="C219" s="5"/>
      <c r="D219" s="109"/>
      <c r="E219" s="112"/>
      <c r="G219" s="1" t="s">
        <v>47</v>
      </c>
    </row>
    <row r="220" spans="1:33" s="15" customFormat="1" ht="3" customHeight="1" x14ac:dyDescent="0.2">
      <c r="A220" s="11"/>
      <c r="B220" s="12"/>
      <c r="C220" s="12"/>
      <c r="D220" s="13"/>
      <c r="E220" s="14"/>
      <c r="G220" s="17"/>
      <c r="I220" s="44"/>
    </row>
    <row r="221" spans="1:33" ht="10.5" customHeight="1" x14ac:dyDescent="0.2">
      <c r="A221" s="2" t="s">
        <v>35</v>
      </c>
      <c r="B221" s="3" t="s">
        <v>47</v>
      </c>
      <c r="C221" s="3"/>
      <c r="D221" s="107"/>
      <c r="E221" s="110"/>
      <c r="G221" s="1" t="s">
        <v>47</v>
      </c>
    </row>
    <row r="222" spans="1:33" ht="10.5" customHeight="1" x14ac:dyDescent="0.2">
      <c r="A222" s="7" t="s">
        <v>38</v>
      </c>
      <c r="B222" s="6"/>
      <c r="C222" s="6"/>
      <c r="D222" s="108"/>
      <c r="E222" s="111"/>
      <c r="G222" s="9"/>
    </row>
    <row r="223" spans="1:33" ht="10.5" customHeight="1" x14ac:dyDescent="0.2">
      <c r="A223" s="4" t="s">
        <v>38</v>
      </c>
      <c r="B223" s="5" t="s">
        <v>43</v>
      </c>
      <c r="C223" s="6"/>
      <c r="D223" s="109"/>
      <c r="E223" s="112"/>
      <c r="G223" s="1" t="s">
        <v>47</v>
      </c>
    </row>
    <row r="224" spans="1:33" s="15" customFormat="1" ht="3" customHeight="1" x14ac:dyDescent="0.2">
      <c r="A224" s="11"/>
      <c r="B224" s="12"/>
      <c r="C224" s="12"/>
      <c r="D224" s="13"/>
      <c r="E224" s="14"/>
      <c r="G224" s="17"/>
      <c r="I224" s="44"/>
    </row>
    <row r="225" spans="1:9" x14ac:dyDescent="0.2">
      <c r="A225" s="2" t="s">
        <v>35</v>
      </c>
      <c r="B225" s="3" t="s">
        <v>47</v>
      </c>
      <c r="C225" s="3"/>
      <c r="D225" s="107"/>
      <c r="E225" s="110"/>
      <c r="G225" s="1" t="s">
        <v>47</v>
      </c>
    </row>
    <row r="226" spans="1:9" x14ac:dyDescent="0.2">
      <c r="A226" s="7" t="s">
        <v>38</v>
      </c>
      <c r="B226" s="6"/>
      <c r="C226" s="6"/>
      <c r="D226" s="108"/>
      <c r="E226" s="111"/>
      <c r="G226" s="9"/>
    </row>
    <row r="227" spans="1:9" x14ac:dyDescent="0.2">
      <c r="A227" s="4" t="s">
        <v>38</v>
      </c>
      <c r="B227" s="5" t="s">
        <v>43</v>
      </c>
      <c r="C227" s="5"/>
      <c r="D227" s="109"/>
      <c r="E227" s="112"/>
      <c r="G227" s="1" t="s">
        <v>47</v>
      </c>
    </row>
    <row r="228" spans="1:9" s="15" customFormat="1" ht="3" customHeight="1" x14ac:dyDescent="0.2">
      <c r="A228" s="11"/>
      <c r="B228" s="12"/>
      <c r="C228" s="12"/>
      <c r="D228" s="13"/>
      <c r="E228" s="14"/>
      <c r="G228" s="17"/>
      <c r="I228" s="44"/>
    </row>
    <row r="229" spans="1:9" x14ac:dyDescent="0.2">
      <c r="A229" s="2" t="s">
        <v>35</v>
      </c>
      <c r="B229" s="3" t="s">
        <v>47</v>
      </c>
      <c r="C229" s="3"/>
      <c r="D229" s="107"/>
      <c r="E229" s="110"/>
      <c r="G229" s="1" t="s">
        <v>47</v>
      </c>
    </row>
    <row r="230" spans="1:9" x14ac:dyDescent="0.2">
      <c r="A230" s="7" t="s">
        <v>38</v>
      </c>
      <c r="B230" s="6"/>
      <c r="C230" s="6"/>
      <c r="D230" s="108"/>
      <c r="E230" s="111"/>
      <c r="G230" s="9"/>
    </row>
    <row r="231" spans="1:9" x14ac:dyDescent="0.2">
      <c r="A231" s="4" t="s">
        <v>38</v>
      </c>
      <c r="B231" s="5" t="s">
        <v>43</v>
      </c>
      <c r="C231" s="5"/>
      <c r="D231" s="109"/>
      <c r="E231" s="112"/>
      <c r="G231" s="1" t="s">
        <v>47</v>
      </c>
    </row>
    <row r="232" spans="1:9" s="15" customFormat="1" ht="3" customHeight="1" x14ac:dyDescent="0.2">
      <c r="A232" s="11"/>
      <c r="B232" s="12"/>
      <c r="C232" s="12"/>
      <c r="D232" s="13"/>
      <c r="E232" s="14"/>
      <c r="G232" s="17"/>
      <c r="I232" s="44"/>
    </row>
    <row r="233" spans="1:9" x14ac:dyDescent="0.2">
      <c r="A233" s="2" t="s">
        <v>35</v>
      </c>
      <c r="B233" s="3" t="s">
        <v>47</v>
      </c>
      <c r="C233" s="3"/>
      <c r="D233" s="107"/>
      <c r="E233" s="110"/>
      <c r="G233" s="1" t="s">
        <v>47</v>
      </c>
    </row>
    <row r="234" spans="1:9" x14ac:dyDescent="0.2">
      <c r="A234" s="7" t="s">
        <v>38</v>
      </c>
      <c r="B234" s="6"/>
      <c r="C234" s="6"/>
      <c r="D234" s="108"/>
      <c r="E234" s="111"/>
      <c r="G234" s="9"/>
    </row>
    <row r="235" spans="1:9" x14ac:dyDescent="0.2">
      <c r="A235" s="4" t="s">
        <v>38</v>
      </c>
      <c r="B235" s="5" t="s">
        <v>43</v>
      </c>
      <c r="C235" s="5"/>
      <c r="D235" s="109"/>
      <c r="E235" s="112"/>
      <c r="G235" s="1" t="s">
        <v>47</v>
      </c>
    </row>
    <row r="236" spans="1:9" s="15" customFormat="1" ht="3" customHeight="1" x14ac:dyDescent="0.2">
      <c r="A236" s="11"/>
      <c r="B236" s="12"/>
      <c r="C236" s="12"/>
      <c r="D236" s="13"/>
      <c r="E236" s="14"/>
      <c r="G236" s="17"/>
      <c r="I236" s="44"/>
    </row>
    <row r="237" spans="1:9" x14ac:dyDescent="0.2">
      <c r="A237" s="2" t="s">
        <v>35</v>
      </c>
      <c r="B237" s="3" t="s">
        <v>47</v>
      </c>
      <c r="C237" s="3"/>
      <c r="D237" s="21"/>
      <c r="E237" s="24"/>
      <c r="G237" s="1" t="s">
        <v>47</v>
      </c>
    </row>
    <row r="238" spans="1:9" x14ac:dyDescent="0.2">
      <c r="A238" s="7" t="s">
        <v>38</v>
      </c>
      <c r="B238" s="6"/>
      <c r="C238" s="6"/>
      <c r="D238" s="22"/>
      <c r="E238" s="25"/>
      <c r="G238" s="9"/>
    </row>
    <row r="239" spans="1:9" x14ac:dyDescent="0.2">
      <c r="A239" s="4" t="s">
        <v>38</v>
      </c>
      <c r="B239" s="5" t="s">
        <v>43</v>
      </c>
      <c r="C239" s="6"/>
      <c r="D239" s="23"/>
      <c r="E239" s="26"/>
      <c r="G239" s="1" t="s">
        <v>47</v>
      </c>
    </row>
    <row r="240" spans="1:9" s="15" customFormat="1" ht="3" customHeight="1" x14ac:dyDescent="0.2">
      <c r="A240" s="11"/>
      <c r="B240" s="12"/>
      <c r="C240" s="12"/>
      <c r="D240" s="13"/>
      <c r="E240" s="14"/>
      <c r="G240" s="17"/>
      <c r="I240" s="44"/>
    </row>
    <row r="241" spans="1:9" x14ac:dyDescent="0.2">
      <c r="A241" s="2" t="s">
        <v>35</v>
      </c>
      <c r="B241" s="3" t="s">
        <v>47</v>
      </c>
      <c r="C241" s="3"/>
      <c r="D241" s="107"/>
      <c r="E241" s="110"/>
      <c r="G241" s="1" t="s">
        <v>47</v>
      </c>
    </row>
    <row r="242" spans="1:9" x14ac:dyDescent="0.2">
      <c r="A242" s="7" t="s">
        <v>38</v>
      </c>
      <c r="B242" s="6"/>
      <c r="C242" s="6"/>
      <c r="D242" s="108"/>
      <c r="E242" s="111"/>
      <c r="G242" s="9"/>
    </row>
    <row r="243" spans="1:9" x14ac:dyDescent="0.2">
      <c r="A243" s="4" t="s">
        <v>38</v>
      </c>
      <c r="B243" s="5" t="s">
        <v>43</v>
      </c>
      <c r="C243" s="5"/>
      <c r="D243" s="109"/>
      <c r="E243" s="112"/>
      <c r="G243" s="1" t="s">
        <v>47</v>
      </c>
    </row>
    <row r="244" spans="1:9" s="15" customFormat="1" ht="3" customHeight="1" x14ac:dyDescent="0.2">
      <c r="A244" s="11"/>
      <c r="B244" s="12"/>
      <c r="C244" s="12"/>
      <c r="D244" s="13"/>
      <c r="E244" s="14"/>
      <c r="G244" s="17"/>
      <c r="I244" s="44"/>
    </row>
    <row r="245" spans="1:9" x14ac:dyDescent="0.2">
      <c r="A245" s="2" t="s">
        <v>35</v>
      </c>
      <c r="B245" s="3" t="s">
        <v>47</v>
      </c>
      <c r="C245" s="3"/>
      <c r="D245" s="107"/>
      <c r="E245" s="110"/>
      <c r="G245" s="1" t="s">
        <v>47</v>
      </c>
    </row>
    <row r="246" spans="1:9" x14ac:dyDescent="0.2">
      <c r="A246" s="7" t="s">
        <v>38</v>
      </c>
      <c r="B246" s="6"/>
      <c r="C246" s="6"/>
      <c r="D246" s="108"/>
      <c r="E246" s="111"/>
      <c r="G246" s="9"/>
    </row>
    <row r="247" spans="1:9" x14ac:dyDescent="0.2">
      <c r="A247" s="4" t="s">
        <v>38</v>
      </c>
      <c r="B247" s="5" t="s">
        <v>43</v>
      </c>
      <c r="C247" s="5"/>
      <c r="D247" s="109"/>
      <c r="E247" s="112"/>
      <c r="G247" s="1" t="s">
        <v>47</v>
      </c>
    </row>
    <row r="248" spans="1:9" s="15" customFormat="1" ht="3.75" customHeight="1" x14ac:dyDescent="0.2">
      <c r="A248" s="11"/>
      <c r="B248" s="12"/>
      <c r="C248" s="12"/>
      <c r="D248" s="13"/>
      <c r="E248" s="14"/>
      <c r="G248" s="16"/>
      <c r="I248" s="44"/>
    </row>
  </sheetData>
  <mergeCells count="117">
    <mergeCell ref="D89:D91"/>
    <mergeCell ref="E89:E91"/>
    <mergeCell ref="G1:L3"/>
    <mergeCell ref="D77:D79"/>
    <mergeCell ref="E77:E79"/>
    <mergeCell ref="D85:D87"/>
    <mergeCell ref="E85:E87"/>
    <mergeCell ref="D69:D71"/>
    <mergeCell ref="E69:E71"/>
    <mergeCell ref="D73:D75"/>
    <mergeCell ref="E73:E75"/>
    <mergeCell ref="D61:D63"/>
    <mergeCell ref="E61:E63"/>
    <mergeCell ref="D65:D67"/>
    <mergeCell ref="E65:E67"/>
    <mergeCell ref="D53:D55"/>
    <mergeCell ref="E53:E55"/>
    <mergeCell ref="D57:D59"/>
    <mergeCell ref="E57:E59"/>
    <mergeCell ref="D45:D47"/>
    <mergeCell ref="E45:E47"/>
    <mergeCell ref="D49:D51"/>
    <mergeCell ref="E49:E51"/>
    <mergeCell ref="D25:D27"/>
    <mergeCell ref="E25:E27"/>
    <mergeCell ref="D41:D43"/>
    <mergeCell ref="E41:E43"/>
    <mergeCell ref="D37:D39"/>
    <mergeCell ref="E37:E39"/>
    <mergeCell ref="D9:D11"/>
    <mergeCell ref="E9:E11"/>
    <mergeCell ref="A3:B3"/>
    <mergeCell ref="A1:E1"/>
    <mergeCell ref="D5:D7"/>
    <mergeCell ref="E5:E7"/>
    <mergeCell ref="D29:D31"/>
    <mergeCell ref="E29:E31"/>
    <mergeCell ref="D33:D35"/>
    <mergeCell ref="E33:E35"/>
    <mergeCell ref="D13:D15"/>
    <mergeCell ref="E13:E15"/>
    <mergeCell ref="D21:D23"/>
    <mergeCell ref="E21:E23"/>
    <mergeCell ref="D17:D19"/>
    <mergeCell ref="E17:E19"/>
    <mergeCell ref="D105:D107"/>
    <mergeCell ref="E105:E107"/>
    <mergeCell ref="D109:D111"/>
    <mergeCell ref="E109:E111"/>
    <mergeCell ref="D113:D115"/>
    <mergeCell ref="E113:E115"/>
    <mergeCell ref="D93:D95"/>
    <mergeCell ref="E93:E95"/>
    <mergeCell ref="D97:D99"/>
    <mergeCell ref="E97:E99"/>
    <mergeCell ref="D101:D103"/>
    <mergeCell ref="E101:E103"/>
    <mergeCell ref="D129:D131"/>
    <mergeCell ref="E129:E131"/>
    <mergeCell ref="D137:D139"/>
    <mergeCell ref="E137:E139"/>
    <mergeCell ref="D141:D143"/>
    <mergeCell ref="E141:E143"/>
    <mergeCell ref="D117:D119"/>
    <mergeCell ref="E117:E119"/>
    <mergeCell ref="D121:D123"/>
    <mergeCell ref="E121:E123"/>
    <mergeCell ref="D125:D127"/>
    <mergeCell ref="E125:E127"/>
    <mergeCell ref="D157:D159"/>
    <mergeCell ref="E157:E159"/>
    <mergeCell ref="D161:D163"/>
    <mergeCell ref="E161:E163"/>
    <mergeCell ref="D165:D167"/>
    <mergeCell ref="E165:E167"/>
    <mergeCell ref="D145:D147"/>
    <mergeCell ref="E145:E147"/>
    <mergeCell ref="D149:D151"/>
    <mergeCell ref="E149:E151"/>
    <mergeCell ref="D153:D155"/>
    <mergeCell ref="E153:E155"/>
    <mergeCell ref="D181:D183"/>
    <mergeCell ref="E181:E183"/>
    <mergeCell ref="D189:D191"/>
    <mergeCell ref="E189:E191"/>
    <mergeCell ref="D193:D195"/>
    <mergeCell ref="E193:E195"/>
    <mergeCell ref="D169:D171"/>
    <mergeCell ref="E169:E171"/>
    <mergeCell ref="D173:D175"/>
    <mergeCell ref="E173:E175"/>
    <mergeCell ref="D177:D179"/>
    <mergeCell ref="E177:E179"/>
    <mergeCell ref="D209:D211"/>
    <mergeCell ref="E209:E211"/>
    <mergeCell ref="D213:D215"/>
    <mergeCell ref="E213:E215"/>
    <mergeCell ref="D217:D219"/>
    <mergeCell ref="E217:E219"/>
    <mergeCell ref="D197:D199"/>
    <mergeCell ref="E197:E199"/>
    <mergeCell ref="D201:D203"/>
    <mergeCell ref="E201:E203"/>
    <mergeCell ref="D205:D207"/>
    <mergeCell ref="E205:E207"/>
    <mergeCell ref="D233:D235"/>
    <mergeCell ref="E233:E235"/>
    <mergeCell ref="D241:D243"/>
    <mergeCell ref="E241:E243"/>
    <mergeCell ref="D245:D247"/>
    <mergeCell ref="E245:E247"/>
    <mergeCell ref="D221:D223"/>
    <mergeCell ref="E221:E223"/>
    <mergeCell ref="D225:D227"/>
    <mergeCell ref="E225:E227"/>
    <mergeCell ref="D229:D231"/>
    <mergeCell ref="E229:E231"/>
  </mergeCells>
  <phoneticPr fontId="0" type="noConversion"/>
  <hyperlinks>
    <hyperlink ref="B14" r:id="rId1" tooltip="Vis adresse på kort" display="http://www.krak.dk/Firma/Kort.aspx?Query=b.o.s+production&amp;Area=%c3%a5rhus&amp;Knr=823635&amp;BackLink=UXVlcnk9Yi5vLnMrcHJvZHVjdGlvbiZBcmVhPSV1MDBlNXJodXM=" xr:uid="{00000000-0004-0000-0100-000000000000}"/>
    <hyperlink ref="C14" r:id="rId2" tooltip="Vis adresse på kort" display="http://www.krak.dk/Firma/Kort.aspx?Query=b.o.s+production&amp;Area=%c3%a5rhus&amp;Knr=823635&amp;BackLink=UXVlcnk9Yi5vLnMrcHJvZHVjdGlvbiZBcmVhPSV1MDBlNXJodXM=" xr:uid="{00000000-0004-0000-0100-000001000000}"/>
  </hyperlinks>
  <pageMargins left="0.23622047244094491" right="0.23622047244094491" top="0.62992125984251968" bottom="0.31496062992125984" header="0" footer="0"/>
  <pageSetup paperSize="9" scale="82"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1">
    <pageSetUpPr fitToPage="1"/>
  </sheetPr>
  <dimension ref="A1:L76"/>
  <sheetViews>
    <sheetView zoomScaleNormal="100" workbookViewId="0">
      <selection activeCell="K17" sqref="K17"/>
    </sheetView>
  </sheetViews>
  <sheetFormatPr defaultRowHeight="15" x14ac:dyDescent="0.2"/>
  <cols>
    <col min="1" max="1" width="17.85546875" style="99" customWidth="1"/>
    <col min="2" max="2" width="3.7109375" style="30" customWidth="1"/>
    <col min="3" max="3" width="30.7109375" style="30" customWidth="1"/>
    <col min="4" max="4" width="21.42578125" style="30" customWidth="1"/>
    <col min="5" max="5" width="27.85546875" style="30" customWidth="1"/>
    <col min="6" max="7" width="11.42578125" style="30" customWidth="1"/>
    <col min="8" max="16384" width="9.140625" style="30"/>
  </cols>
  <sheetData>
    <row r="1" spans="1:8" ht="3.75" customHeight="1" x14ac:dyDescent="0.2">
      <c r="A1" s="98"/>
      <c r="G1" s="39"/>
    </row>
    <row r="2" spans="1:8" ht="15" customHeight="1" x14ac:dyDescent="0.2">
      <c r="A2" s="98"/>
      <c r="D2" s="121" t="s">
        <v>48</v>
      </c>
      <c r="E2" s="122"/>
      <c r="F2" s="122"/>
      <c r="G2" s="122"/>
    </row>
    <row r="3" spans="1:8" ht="3.75" customHeight="1" x14ac:dyDescent="0.2">
      <c r="A3" s="98"/>
      <c r="D3" s="74"/>
      <c r="G3" s="39"/>
    </row>
    <row r="4" spans="1:8" ht="15" customHeight="1" x14ac:dyDescent="0.2">
      <c r="A4" s="98"/>
      <c r="D4" s="123" t="str">
        <f>+grunddata!D15</f>
        <v>Vælg fanebladet "grunddata"</v>
      </c>
      <c r="E4" s="124"/>
      <c r="F4" s="124"/>
      <c r="G4" s="124"/>
    </row>
    <row r="5" spans="1:8" ht="3.75" customHeight="1" x14ac:dyDescent="0.2">
      <c r="A5" s="98"/>
      <c r="D5" s="75"/>
      <c r="E5" s="39"/>
      <c r="F5" s="39"/>
      <c r="G5" s="39"/>
    </row>
    <row r="6" spans="1:8" ht="15" customHeight="1" x14ac:dyDescent="0.2">
      <c r="D6" s="123" t="str">
        <f>+grunddata!D17</f>
        <v>Vælg fanebladet "grunddata"</v>
      </c>
      <c r="E6" s="124"/>
      <c r="F6" s="124"/>
      <c r="G6" s="124"/>
    </row>
    <row r="7" spans="1:8" ht="3.75" customHeight="1" x14ac:dyDescent="0.2">
      <c r="B7" s="36"/>
      <c r="D7" s="74"/>
      <c r="E7" s="38"/>
      <c r="F7" s="38"/>
    </row>
    <row r="8" spans="1:8" ht="15" customHeight="1" x14ac:dyDescent="0.2">
      <c r="B8" s="119"/>
      <c r="C8" s="120"/>
      <c r="D8" s="123" t="str">
        <f>+grunddata!D19</f>
        <v>Vælg fanebladet "grunddata"</v>
      </c>
      <c r="E8" s="123"/>
      <c r="F8" s="123"/>
      <c r="G8" s="123"/>
      <c r="H8" s="34"/>
    </row>
    <row r="9" spans="1:8" ht="10.5" customHeight="1" x14ac:dyDescent="0.2">
      <c r="A9" s="100"/>
      <c r="B9" s="40"/>
      <c r="C9" s="40"/>
      <c r="D9" s="40"/>
      <c r="E9" s="39"/>
      <c r="F9" s="39"/>
      <c r="G9" s="39"/>
    </row>
    <row r="10" spans="1:8" ht="22.5" customHeight="1" x14ac:dyDescent="0.2">
      <c r="A10" s="125" t="s">
        <v>49</v>
      </c>
      <c r="B10" s="126"/>
      <c r="C10" s="126"/>
      <c r="D10" s="76"/>
      <c r="E10" s="77"/>
      <c r="F10" s="77" t="s">
        <v>50</v>
      </c>
      <c r="G10" s="78">
        <v>2026</v>
      </c>
    </row>
    <row r="11" spans="1:8" ht="10.5" customHeight="1" x14ac:dyDescent="0.2">
      <c r="A11" s="101"/>
      <c r="B11" s="37"/>
      <c r="C11" s="37"/>
      <c r="D11" s="37"/>
      <c r="E11" s="32"/>
      <c r="F11" s="32"/>
      <c r="G11" s="35"/>
    </row>
    <row r="12" spans="1:8" x14ac:dyDescent="0.2">
      <c r="A12" s="102" t="s">
        <v>51</v>
      </c>
      <c r="C12" s="36" t="str">
        <f>+grunddata!$D$4</f>
        <v xml:space="preserve"> </v>
      </c>
      <c r="D12" s="36" t="str">
        <f>+grunddata!D6</f>
        <v>Vælg fanebladet "grunddata"</v>
      </c>
      <c r="E12" s="139" t="s">
        <v>52</v>
      </c>
      <c r="F12" s="139"/>
      <c r="G12" s="140"/>
    </row>
    <row r="13" spans="1:8" ht="3.75" customHeight="1" x14ac:dyDescent="0.2">
      <c r="A13" s="103"/>
      <c r="B13" s="33"/>
      <c r="C13" s="35"/>
      <c r="D13" s="32"/>
      <c r="G13" s="33"/>
    </row>
    <row r="14" spans="1:8" ht="15" customHeight="1" x14ac:dyDescent="0.2">
      <c r="A14" s="102" t="s">
        <v>53</v>
      </c>
      <c r="C14" s="36" t="str">
        <f>+grunddata!$D$8</f>
        <v>Vælg fanebladet "grunddata"</v>
      </c>
      <c r="D14" s="36" t="str">
        <f>+grunddata!$D$10</f>
        <v>Vælg fanebladet "grunddata"</v>
      </c>
      <c r="E14" s="141" t="str">
        <f>+grunddata!D12</f>
        <v>Vælg fanebladet "grunddata"</v>
      </c>
      <c r="F14" s="141"/>
      <c r="G14" s="142"/>
    </row>
    <row r="15" spans="1:8" ht="10.5" customHeight="1" x14ac:dyDescent="0.2">
      <c r="F15" s="80"/>
      <c r="G15" s="80"/>
    </row>
    <row r="16" spans="1:8" ht="15" customHeight="1" x14ac:dyDescent="0.2">
      <c r="A16" s="143" t="s">
        <v>54</v>
      </c>
      <c r="B16" s="145" t="s">
        <v>31</v>
      </c>
      <c r="C16" s="146"/>
      <c r="D16" s="149" t="s">
        <v>32</v>
      </c>
      <c r="E16" s="149" t="s">
        <v>33</v>
      </c>
      <c r="F16" s="82" t="s">
        <v>34</v>
      </c>
      <c r="G16" s="84" t="s">
        <v>34</v>
      </c>
    </row>
    <row r="17" spans="1:12" ht="12.75" customHeight="1" x14ac:dyDescent="0.2">
      <c r="A17" s="144"/>
      <c r="B17" s="147"/>
      <c r="C17" s="148"/>
      <c r="D17" s="150"/>
      <c r="E17" s="150"/>
      <c r="F17" s="81" t="s">
        <v>55</v>
      </c>
      <c r="G17" s="85" t="s">
        <v>56</v>
      </c>
    </row>
    <row r="18" spans="1:12" ht="12" customHeight="1" x14ac:dyDescent="0.2">
      <c r="A18" s="127"/>
      <c r="B18" s="59" t="s">
        <v>35</v>
      </c>
      <c r="C18" s="60" t="s">
        <v>47</v>
      </c>
      <c r="D18" s="60"/>
      <c r="E18" s="130"/>
      <c r="F18" s="133"/>
      <c r="G18" s="136"/>
    </row>
    <row r="19" spans="1:12" ht="12" customHeight="1" x14ac:dyDescent="0.2">
      <c r="A19" s="128"/>
      <c r="B19" s="61" t="s">
        <v>38</v>
      </c>
      <c r="C19" s="62"/>
      <c r="D19" s="62"/>
      <c r="E19" s="131"/>
      <c r="F19" s="134"/>
      <c r="G19" s="137"/>
    </row>
    <row r="20" spans="1:12" ht="12" customHeight="1" x14ac:dyDescent="0.2">
      <c r="A20" s="129"/>
      <c r="B20" s="63" t="s">
        <v>38</v>
      </c>
      <c r="C20" s="64" t="s">
        <v>43</v>
      </c>
      <c r="D20" s="64"/>
      <c r="E20" s="132"/>
      <c r="F20" s="135"/>
      <c r="G20" s="138"/>
      <c r="K20" s="28"/>
      <c r="L20" s="28"/>
    </row>
    <row r="21" spans="1:12" ht="12" customHeight="1" x14ac:dyDescent="0.2">
      <c r="A21" s="127"/>
      <c r="B21" s="59" t="s">
        <v>35</v>
      </c>
      <c r="C21" s="60" t="s">
        <v>47</v>
      </c>
      <c r="D21" s="60"/>
      <c r="E21" s="130"/>
      <c r="F21" s="133"/>
      <c r="G21" s="136"/>
      <c r="K21" s="28"/>
      <c r="L21" s="28"/>
    </row>
    <row r="22" spans="1:12" ht="12" customHeight="1" x14ac:dyDescent="0.2">
      <c r="A22" s="128"/>
      <c r="B22" s="61" t="s">
        <v>38</v>
      </c>
      <c r="C22" s="62"/>
      <c r="D22" s="62"/>
      <c r="E22" s="131"/>
      <c r="F22" s="134"/>
      <c r="G22" s="137"/>
      <c r="K22" s="28"/>
      <c r="L22" s="28"/>
    </row>
    <row r="23" spans="1:12" ht="12" customHeight="1" x14ac:dyDescent="0.2">
      <c r="A23" s="129"/>
      <c r="B23" s="63" t="s">
        <v>38</v>
      </c>
      <c r="C23" s="64" t="s">
        <v>43</v>
      </c>
      <c r="D23" s="64"/>
      <c r="E23" s="132"/>
      <c r="F23" s="135"/>
      <c r="G23" s="138"/>
      <c r="K23" s="28"/>
      <c r="L23" s="28"/>
    </row>
    <row r="24" spans="1:12" ht="12" customHeight="1" x14ac:dyDescent="0.2">
      <c r="A24" s="127"/>
      <c r="B24" s="59" t="s">
        <v>35</v>
      </c>
      <c r="C24" s="60" t="s">
        <v>47</v>
      </c>
      <c r="D24" s="60"/>
      <c r="E24" s="130"/>
      <c r="F24" s="133"/>
      <c r="G24" s="136"/>
    </row>
    <row r="25" spans="1:12" ht="12" customHeight="1" x14ac:dyDescent="0.2">
      <c r="A25" s="128"/>
      <c r="B25" s="61" t="s">
        <v>38</v>
      </c>
      <c r="C25" s="62"/>
      <c r="D25" s="62"/>
      <c r="E25" s="131"/>
      <c r="F25" s="134"/>
      <c r="G25" s="137"/>
    </row>
    <row r="26" spans="1:12" ht="12" customHeight="1" x14ac:dyDescent="0.2">
      <c r="A26" s="129"/>
      <c r="B26" s="63" t="s">
        <v>38</v>
      </c>
      <c r="C26" s="64" t="s">
        <v>43</v>
      </c>
      <c r="D26" s="64"/>
      <c r="E26" s="132"/>
      <c r="F26" s="135"/>
      <c r="G26" s="138"/>
    </row>
    <row r="27" spans="1:12" ht="12" customHeight="1" x14ac:dyDescent="0.2">
      <c r="A27" s="127"/>
      <c r="B27" s="59" t="s">
        <v>35</v>
      </c>
      <c r="C27" s="60" t="s">
        <v>47</v>
      </c>
      <c r="D27" s="60"/>
      <c r="E27" s="130"/>
      <c r="F27" s="133"/>
      <c r="G27" s="136"/>
    </row>
    <row r="28" spans="1:12" ht="12" customHeight="1" x14ac:dyDescent="0.2">
      <c r="A28" s="128"/>
      <c r="B28" s="61" t="s">
        <v>38</v>
      </c>
      <c r="C28" s="62"/>
      <c r="D28" s="62"/>
      <c r="E28" s="131"/>
      <c r="F28" s="134"/>
      <c r="G28" s="137"/>
    </row>
    <row r="29" spans="1:12" ht="12" customHeight="1" x14ac:dyDescent="0.2">
      <c r="A29" s="129"/>
      <c r="B29" s="63" t="s">
        <v>38</v>
      </c>
      <c r="C29" s="64" t="s">
        <v>43</v>
      </c>
      <c r="D29" s="64"/>
      <c r="E29" s="132"/>
      <c r="F29" s="135"/>
      <c r="G29" s="138"/>
    </row>
    <row r="30" spans="1:12" ht="12" customHeight="1" x14ac:dyDescent="0.2">
      <c r="A30" s="127"/>
      <c r="B30" s="59" t="s">
        <v>35</v>
      </c>
      <c r="C30" s="60" t="s">
        <v>47</v>
      </c>
      <c r="D30" s="60"/>
      <c r="E30" s="130"/>
      <c r="F30" s="133"/>
      <c r="G30" s="136"/>
    </row>
    <row r="31" spans="1:12" ht="12" customHeight="1" x14ac:dyDescent="0.2">
      <c r="A31" s="128"/>
      <c r="B31" s="61" t="s">
        <v>38</v>
      </c>
      <c r="C31" s="62"/>
      <c r="D31" s="62"/>
      <c r="E31" s="131"/>
      <c r="F31" s="134"/>
      <c r="G31" s="137"/>
    </row>
    <row r="32" spans="1:12" ht="12" customHeight="1" x14ac:dyDescent="0.2">
      <c r="A32" s="129"/>
      <c r="B32" s="63" t="s">
        <v>38</v>
      </c>
      <c r="C32" s="64" t="s">
        <v>43</v>
      </c>
      <c r="D32" s="64"/>
      <c r="E32" s="132"/>
      <c r="F32" s="135"/>
      <c r="G32" s="138"/>
    </row>
    <row r="33" spans="1:7" ht="12" customHeight="1" x14ac:dyDescent="0.2">
      <c r="A33" s="127"/>
      <c r="B33" s="59" t="s">
        <v>35</v>
      </c>
      <c r="C33" s="60" t="s">
        <v>47</v>
      </c>
      <c r="D33" s="60"/>
      <c r="E33" s="130"/>
      <c r="F33" s="133"/>
      <c r="G33" s="136"/>
    </row>
    <row r="34" spans="1:7" ht="12" customHeight="1" x14ac:dyDescent="0.2">
      <c r="A34" s="128"/>
      <c r="B34" s="61" t="s">
        <v>38</v>
      </c>
      <c r="C34" s="62"/>
      <c r="D34" s="62"/>
      <c r="E34" s="131"/>
      <c r="F34" s="134"/>
      <c r="G34" s="137"/>
    </row>
    <row r="35" spans="1:7" ht="12" customHeight="1" x14ac:dyDescent="0.2">
      <c r="A35" s="129"/>
      <c r="B35" s="63" t="s">
        <v>38</v>
      </c>
      <c r="C35" s="64" t="s">
        <v>43</v>
      </c>
      <c r="D35" s="64"/>
      <c r="E35" s="132"/>
      <c r="F35" s="135"/>
      <c r="G35" s="138"/>
    </row>
    <row r="36" spans="1:7" ht="12" customHeight="1" x14ac:dyDescent="0.2">
      <c r="A36" s="127"/>
      <c r="B36" s="59" t="s">
        <v>35</v>
      </c>
      <c r="C36" s="60" t="s">
        <v>47</v>
      </c>
      <c r="D36" s="60"/>
      <c r="E36" s="130"/>
      <c r="F36" s="133"/>
      <c r="G36" s="136"/>
    </row>
    <row r="37" spans="1:7" ht="12" customHeight="1" x14ac:dyDescent="0.2">
      <c r="A37" s="128"/>
      <c r="B37" s="61" t="s">
        <v>38</v>
      </c>
      <c r="C37" s="62"/>
      <c r="D37" s="62"/>
      <c r="E37" s="131"/>
      <c r="F37" s="134"/>
      <c r="G37" s="137"/>
    </row>
    <row r="38" spans="1:7" ht="12" customHeight="1" x14ac:dyDescent="0.2">
      <c r="A38" s="129"/>
      <c r="B38" s="63" t="s">
        <v>38</v>
      </c>
      <c r="C38" s="64" t="s">
        <v>43</v>
      </c>
      <c r="D38" s="64"/>
      <c r="E38" s="132"/>
      <c r="F38" s="135"/>
      <c r="G38" s="138"/>
    </row>
    <row r="39" spans="1:7" ht="12" customHeight="1" x14ac:dyDescent="0.2">
      <c r="A39" s="127"/>
      <c r="B39" s="59" t="s">
        <v>35</v>
      </c>
      <c r="C39" s="60" t="s">
        <v>47</v>
      </c>
      <c r="D39" s="60"/>
      <c r="E39" s="130"/>
      <c r="F39" s="133"/>
      <c r="G39" s="136"/>
    </row>
    <row r="40" spans="1:7" ht="12" customHeight="1" x14ac:dyDescent="0.2">
      <c r="A40" s="128"/>
      <c r="B40" s="61" t="s">
        <v>38</v>
      </c>
      <c r="C40" s="62"/>
      <c r="D40" s="62"/>
      <c r="E40" s="131"/>
      <c r="F40" s="134"/>
      <c r="G40" s="137"/>
    </row>
    <row r="41" spans="1:7" ht="12" customHeight="1" x14ac:dyDescent="0.2">
      <c r="A41" s="129"/>
      <c r="B41" s="63" t="s">
        <v>38</v>
      </c>
      <c r="C41" s="64" t="s">
        <v>43</v>
      </c>
      <c r="D41" s="64"/>
      <c r="E41" s="132"/>
      <c r="F41" s="135"/>
      <c r="G41" s="138"/>
    </row>
    <row r="42" spans="1:7" ht="12" customHeight="1" x14ac:dyDescent="0.2">
      <c r="A42" s="127"/>
      <c r="B42" s="59" t="s">
        <v>35</v>
      </c>
      <c r="C42" s="60" t="s">
        <v>47</v>
      </c>
      <c r="D42" s="60"/>
      <c r="E42" s="130"/>
      <c r="F42" s="133"/>
      <c r="G42" s="136"/>
    </row>
    <row r="43" spans="1:7" ht="12" customHeight="1" x14ac:dyDescent="0.2">
      <c r="A43" s="128"/>
      <c r="B43" s="61" t="s">
        <v>38</v>
      </c>
      <c r="C43" s="62"/>
      <c r="D43" s="62"/>
      <c r="E43" s="131"/>
      <c r="F43" s="134"/>
      <c r="G43" s="137"/>
    </row>
    <row r="44" spans="1:7" ht="12" customHeight="1" x14ac:dyDescent="0.2">
      <c r="A44" s="129"/>
      <c r="B44" s="63" t="s">
        <v>38</v>
      </c>
      <c r="C44" s="64" t="s">
        <v>43</v>
      </c>
      <c r="D44" s="64"/>
      <c r="E44" s="132"/>
      <c r="F44" s="135"/>
      <c r="G44" s="138"/>
    </row>
    <row r="45" spans="1:7" ht="12" customHeight="1" x14ac:dyDescent="0.2">
      <c r="A45" s="127"/>
      <c r="B45" s="59" t="s">
        <v>35</v>
      </c>
      <c r="C45" s="60" t="s">
        <v>47</v>
      </c>
      <c r="D45" s="60"/>
      <c r="E45" s="130"/>
      <c r="F45" s="133"/>
      <c r="G45" s="136"/>
    </row>
    <row r="46" spans="1:7" ht="12" customHeight="1" x14ac:dyDescent="0.2">
      <c r="A46" s="128"/>
      <c r="B46" s="61" t="s">
        <v>38</v>
      </c>
      <c r="C46" s="62"/>
      <c r="D46" s="62"/>
      <c r="E46" s="131"/>
      <c r="F46" s="134"/>
      <c r="G46" s="137"/>
    </row>
    <row r="47" spans="1:7" ht="12" customHeight="1" x14ac:dyDescent="0.2">
      <c r="A47" s="129"/>
      <c r="B47" s="63" t="s">
        <v>38</v>
      </c>
      <c r="C47" s="64" t="s">
        <v>43</v>
      </c>
      <c r="D47" s="64"/>
      <c r="E47" s="132"/>
      <c r="F47" s="135"/>
      <c r="G47" s="138"/>
    </row>
    <row r="48" spans="1:7" ht="12" customHeight="1" x14ac:dyDescent="0.2">
      <c r="A48" s="127"/>
      <c r="B48" s="59" t="s">
        <v>35</v>
      </c>
      <c r="C48" s="60" t="s">
        <v>47</v>
      </c>
      <c r="D48" s="60"/>
      <c r="E48" s="130"/>
      <c r="F48" s="133"/>
      <c r="G48" s="136"/>
    </row>
    <row r="49" spans="1:7" ht="12" customHeight="1" x14ac:dyDescent="0.2">
      <c r="A49" s="128"/>
      <c r="B49" s="61" t="s">
        <v>38</v>
      </c>
      <c r="C49" s="62"/>
      <c r="D49" s="62"/>
      <c r="E49" s="131"/>
      <c r="F49" s="134"/>
      <c r="G49" s="137"/>
    </row>
    <row r="50" spans="1:7" ht="12" customHeight="1" x14ac:dyDescent="0.2">
      <c r="A50" s="129"/>
      <c r="B50" s="63" t="s">
        <v>38</v>
      </c>
      <c r="C50" s="64" t="s">
        <v>43</v>
      </c>
      <c r="D50" s="64"/>
      <c r="E50" s="132"/>
      <c r="F50" s="135"/>
      <c r="G50" s="138"/>
    </row>
    <row r="51" spans="1:7" ht="12" customHeight="1" x14ac:dyDescent="0.2">
      <c r="A51" s="127"/>
      <c r="B51" s="59" t="s">
        <v>35</v>
      </c>
      <c r="C51" s="60" t="s">
        <v>47</v>
      </c>
      <c r="D51" s="60"/>
      <c r="E51" s="130"/>
      <c r="F51" s="133"/>
      <c r="G51" s="136"/>
    </row>
    <row r="52" spans="1:7" ht="12" customHeight="1" x14ac:dyDescent="0.2">
      <c r="A52" s="128"/>
      <c r="B52" s="61" t="s">
        <v>38</v>
      </c>
      <c r="C52" s="62"/>
      <c r="D52" s="62"/>
      <c r="E52" s="131"/>
      <c r="F52" s="134"/>
      <c r="G52" s="137"/>
    </row>
    <row r="53" spans="1:7" ht="12" customHeight="1" x14ac:dyDescent="0.2">
      <c r="A53" s="129"/>
      <c r="B53" s="63" t="s">
        <v>38</v>
      </c>
      <c r="C53" s="64" t="s">
        <v>43</v>
      </c>
      <c r="D53" s="64"/>
      <c r="E53" s="132"/>
      <c r="F53" s="135"/>
      <c r="G53" s="138"/>
    </row>
    <row r="54" spans="1:7" ht="12" customHeight="1" x14ac:dyDescent="0.2">
      <c r="A54" s="127"/>
      <c r="B54" s="59" t="s">
        <v>35</v>
      </c>
      <c r="C54" s="60" t="s">
        <v>47</v>
      </c>
      <c r="D54" s="60"/>
      <c r="E54" s="130"/>
      <c r="F54" s="133"/>
      <c r="G54" s="136"/>
    </row>
    <row r="55" spans="1:7" ht="12" customHeight="1" x14ac:dyDescent="0.2">
      <c r="A55" s="128"/>
      <c r="B55" s="61" t="s">
        <v>38</v>
      </c>
      <c r="C55" s="62"/>
      <c r="D55" s="62"/>
      <c r="E55" s="131"/>
      <c r="F55" s="134"/>
      <c r="G55" s="137"/>
    </row>
    <row r="56" spans="1:7" ht="12" customHeight="1" x14ac:dyDescent="0.2">
      <c r="A56" s="129"/>
      <c r="B56" s="63" t="s">
        <v>38</v>
      </c>
      <c r="C56" s="64" t="s">
        <v>43</v>
      </c>
      <c r="D56" s="64"/>
      <c r="E56" s="132"/>
      <c r="F56" s="135"/>
      <c r="G56" s="138"/>
    </row>
    <row r="57" spans="1:7" x14ac:dyDescent="0.2">
      <c r="A57" s="127"/>
      <c r="B57" s="59" t="s">
        <v>35</v>
      </c>
      <c r="C57" s="60" t="s">
        <v>47</v>
      </c>
      <c r="D57" s="60"/>
      <c r="E57" s="130"/>
      <c r="F57" s="133"/>
      <c r="G57" s="136"/>
    </row>
    <row r="58" spans="1:7" x14ac:dyDescent="0.2">
      <c r="A58" s="128"/>
      <c r="B58" s="61" t="s">
        <v>38</v>
      </c>
      <c r="C58" s="62"/>
      <c r="D58" s="62"/>
      <c r="E58" s="131"/>
      <c r="F58" s="134"/>
      <c r="G58" s="137"/>
    </row>
    <row r="59" spans="1:7" x14ac:dyDescent="0.2">
      <c r="A59" s="129"/>
      <c r="B59" s="63" t="s">
        <v>38</v>
      </c>
      <c r="C59" s="64" t="s">
        <v>43</v>
      </c>
      <c r="D59" s="64"/>
      <c r="E59" s="132"/>
      <c r="F59" s="135"/>
      <c r="G59" s="138"/>
    </row>
    <row r="60" spans="1:7" x14ac:dyDescent="0.2">
      <c r="A60" s="127"/>
      <c r="B60" s="59" t="s">
        <v>35</v>
      </c>
      <c r="C60" s="60" t="s">
        <v>47</v>
      </c>
      <c r="D60" s="60"/>
      <c r="E60" s="130"/>
      <c r="F60" s="133"/>
      <c r="G60" s="136"/>
    </row>
    <row r="61" spans="1:7" x14ac:dyDescent="0.2">
      <c r="A61" s="128"/>
      <c r="B61" s="61" t="s">
        <v>38</v>
      </c>
      <c r="C61" s="62"/>
      <c r="D61" s="62"/>
      <c r="E61" s="131"/>
      <c r="F61" s="134"/>
      <c r="G61" s="137"/>
    </row>
    <row r="62" spans="1:7" x14ac:dyDescent="0.2">
      <c r="A62" s="129"/>
      <c r="B62" s="63" t="s">
        <v>38</v>
      </c>
      <c r="C62" s="64" t="s">
        <v>43</v>
      </c>
      <c r="D62" s="64"/>
      <c r="E62" s="132"/>
      <c r="F62" s="135"/>
      <c r="G62" s="138"/>
    </row>
    <row r="63" spans="1:7" ht="18.75" customHeight="1" x14ac:dyDescent="0.2">
      <c r="A63" s="104" t="s">
        <v>57</v>
      </c>
      <c r="B63" s="53" t="s">
        <v>3</v>
      </c>
      <c r="C63" s="54">
        <f>+grunddata!D29</f>
        <v>3.94</v>
      </c>
      <c r="D63" s="28"/>
      <c r="E63" s="88" t="s">
        <v>58</v>
      </c>
      <c r="F63" s="89"/>
      <c r="G63" s="90">
        <f>SUM(G18:G62)</f>
        <v>0</v>
      </c>
    </row>
    <row r="64" spans="1:7" ht="18.75" customHeight="1" x14ac:dyDescent="0.2">
      <c r="A64" s="105" t="s">
        <v>59</v>
      </c>
      <c r="B64" s="55" t="s">
        <v>3</v>
      </c>
      <c r="C64" s="83" t="s">
        <v>60</v>
      </c>
      <c r="D64" s="28"/>
      <c r="E64" s="88" t="s">
        <v>61</v>
      </c>
      <c r="F64" s="89">
        <f>SUM(F18:F62)</f>
        <v>0</v>
      </c>
      <c r="G64" s="90"/>
    </row>
    <row r="65" spans="1:7" ht="13.5" customHeight="1" x14ac:dyDescent="0.2">
      <c r="A65" s="104" t="s">
        <v>62</v>
      </c>
      <c r="B65" s="53" t="s">
        <v>3</v>
      </c>
      <c r="C65" s="54">
        <f>+grunddata!D31</f>
        <v>2.2799999999999998</v>
      </c>
      <c r="D65" s="28"/>
      <c r="E65" s="29"/>
      <c r="F65" s="91"/>
      <c r="G65" s="92"/>
    </row>
    <row r="66" spans="1:7" ht="18.75" customHeight="1" x14ac:dyDescent="0.2">
      <c r="A66" s="105" t="s">
        <v>59</v>
      </c>
      <c r="B66" s="55" t="s">
        <v>3</v>
      </c>
      <c r="C66" s="83" t="s">
        <v>63</v>
      </c>
      <c r="E66" s="55" t="s">
        <v>64</v>
      </c>
      <c r="F66" s="93"/>
      <c r="G66" s="87">
        <f>+G63</f>
        <v>0</v>
      </c>
    </row>
    <row r="67" spans="1:7" ht="18.75" customHeight="1" x14ac:dyDescent="0.2">
      <c r="A67" s="105" t="s">
        <v>65</v>
      </c>
      <c r="B67" s="55" t="s">
        <v>3</v>
      </c>
      <c r="C67" s="56" t="str">
        <f>+grunddata!D22</f>
        <v>Vælg fanebladet "grunddata"</v>
      </c>
      <c r="D67" s="42"/>
      <c r="E67" s="55" t="s">
        <v>66</v>
      </c>
      <c r="F67" s="87">
        <f>F64</f>
        <v>0</v>
      </c>
      <c r="G67" s="94"/>
    </row>
    <row r="68" spans="1:7" ht="21.75" customHeight="1" x14ac:dyDescent="0.2">
      <c r="A68" s="106" t="s">
        <v>67</v>
      </c>
      <c r="B68" s="95" t="s">
        <v>3</v>
      </c>
      <c r="C68" s="96">
        <f>+G66+F67</f>
        <v>0</v>
      </c>
      <c r="D68" s="79"/>
      <c r="E68" s="97" t="s">
        <v>68</v>
      </c>
      <c r="F68" s="154">
        <f>+G63*grunddata!D29+F64*grunddata!D31</f>
        <v>0</v>
      </c>
      <c r="G68" s="120"/>
    </row>
    <row r="69" spans="1:7" ht="12" customHeight="1" x14ac:dyDescent="0.2"/>
    <row r="70" spans="1:7" ht="12" customHeight="1" x14ac:dyDescent="0.2"/>
    <row r="71" spans="1:7" ht="12" customHeight="1" x14ac:dyDescent="0.2">
      <c r="A71" s="151" t="s">
        <v>54</v>
      </c>
      <c r="B71" s="57"/>
      <c r="C71" s="155"/>
      <c r="D71" s="119" t="s">
        <v>54</v>
      </c>
    </row>
    <row r="72" spans="1:7" ht="12" customHeight="1" x14ac:dyDescent="0.2">
      <c r="A72" s="151"/>
      <c r="B72" s="58"/>
      <c r="C72" s="156"/>
      <c r="D72" s="119"/>
      <c r="E72" s="46"/>
      <c r="F72" s="46"/>
      <c r="G72" s="46"/>
    </row>
    <row r="73" spans="1:7" x14ac:dyDescent="0.2">
      <c r="A73" s="102"/>
      <c r="D73" s="36"/>
      <c r="E73" s="31"/>
      <c r="F73" s="31"/>
    </row>
    <row r="74" spans="1:7" x14ac:dyDescent="0.2">
      <c r="A74" s="151" t="s">
        <v>69</v>
      </c>
      <c r="B74" s="57"/>
      <c r="C74" s="57"/>
      <c r="D74" s="119" t="s">
        <v>70</v>
      </c>
    </row>
    <row r="75" spans="1:7" ht="12" customHeight="1" x14ac:dyDescent="0.2">
      <c r="A75" s="151"/>
      <c r="B75" s="58"/>
      <c r="C75" s="58"/>
      <c r="D75" s="119"/>
      <c r="E75" s="46"/>
      <c r="F75" s="46"/>
      <c r="G75" s="46"/>
    </row>
    <row r="76" spans="1:7" x14ac:dyDescent="0.2">
      <c r="B76" s="152" t="str">
        <f>+grunddata!D4</f>
        <v xml:space="preserve"> </v>
      </c>
      <c r="C76" s="153"/>
      <c r="E76" s="152" t="str">
        <f>+grunddata!D24</f>
        <v>Vælg fanebladet "grunddata"</v>
      </c>
      <c r="F76" s="152"/>
      <c r="G76" s="153"/>
    </row>
  </sheetData>
  <sheetProtection selectLockedCells="1"/>
  <mergeCells count="80">
    <mergeCell ref="B76:C76"/>
    <mergeCell ref="E76:G76"/>
    <mergeCell ref="F68:G68"/>
    <mergeCell ref="C71:C72"/>
    <mergeCell ref="A74:A75"/>
    <mergeCell ref="D74:D75"/>
    <mergeCell ref="E57:E59"/>
    <mergeCell ref="F57:F59"/>
    <mergeCell ref="D71:D72"/>
    <mergeCell ref="G57:G59"/>
    <mergeCell ref="A60:A62"/>
    <mergeCell ref="E60:E62"/>
    <mergeCell ref="F60:F62"/>
    <mergeCell ref="G60:G62"/>
    <mergeCell ref="A57:A59"/>
    <mergeCell ref="A71:A72"/>
    <mergeCell ref="G51:G53"/>
    <mergeCell ref="A54:A56"/>
    <mergeCell ref="E54:E56"/>
    <mergeCell ref="F54:F56"/>
    <mergeCell ref="G54:G56"/>
    <mergeCell ref="A51:A53"/>
    <mergeCell ref="E51:E53"/>
    <mergeCell ref="F51:F53"/>
    <mergeCell ref="G45:G47"/>
    <mergeCell ref="A48:A50"/>
    <mergeCell ref="E48:E50"/>
    <mergeCell ref="F48:F50"/>
    <mergeCell ref="G48:G50"/>
    <mergeCell ref="A45:A47"/>
    <mergeCell ref="E45:E47"/>
    <mergeCell ref="F45:F47"/>
    <mergeCell ref="G39:G41"/>
    <mergeCell ref="A42:A44"/>
    <mergeCell ref="E42:E44"/>
    <mergeCell ref="F42:F44"/>
    <mergeCell ref="G42:G44"/>
    <mergeCell ref="F39:F41"/>
    <mergeCell ref="A39:A41"/>
    <mergeCell ref="E39:E41"/>
    <mergeCell ref="G33:G35"/>
    <mergeCell ref="A36:A38"/>
    <mergeCell ref="E36:E38"/>
    <mergeCell ref="F36:F38"/>
    <mergeCell ref="G36:G38"/>
    <mergeCell ref="F33:F35"/>
    <mergeCell ref="A33:A35"/>
    <mergeCell ref="E33:E35"/>
    <mergeCell ref="G27:G29"/>
    <mergeCell ref="A30:A32"/>
    <mergeCell ref="E30:E32"/>
    <mergeCell ref="F30:F32"/>
    <mergeCell ref="G30:G32"/>
    <mergeCell ref="F27:F29"/>
    <mergeCell ref="A27:A29"/>
    <mergeCell ref="E27:E29"/>
    <mergeCell ref="G21:G23"/>
    <mergeCell ref="A24:A26"/>
    <mergeCell ref="E24:E26"/>
    <mergeCell ref="F24:F26"/>
    <mergeCell ref="G24:G26"/>
    <mergeCell ref="F21:F23"/>
    <mergeCell ref="A21:A23"/>
    <mergeCell ref="E21:E23"/>
    <mergeCell ref="A10:C10"/>
    <mergeCell ref="A18:A20"/>
    <mergeCell ref="E18:E20"/>
    <mergeCell ref="F18:F20"/>
    <mergeCell ref="G18:G20"/>
    <mergeCell ref="E12:G12"/>
    <mergeCell ref="E14:G14"/>
    <mergeCell ref="A16:A17"/>
    <mergeCell ref="B16:C17"/>
    <mergeCell ref="D16:D17"/>
    <mergeCell ref="E16:E17"/>
    <mergeCell ref="B8:C8"/>
    <mergeCell ref="D2:G2"/>
    <mergeCell ref="D4:G4"/>
    <mergeCell ref="D6:G6"/>
    <mergeCell ref="D8:G8"/>
  </mergeCells>
  <phoneticPr fontId="0" type="noConversion"/>
  <printOptions horizontalCentered="1"/>
  <pageMargins left="0.17" right="0.16" top="0.38" bottom="0.17" header="0" footer="0"/>
  <pageSetup paperSize="9" scale="8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6"/>
  <sheetViews>
    <sheetView workbookViewId="0"/>
  </sheetViews>
  <sheetFormatPr defaultRowHeight="15" x14ac:dyDescent="0.2"/>
  <cols>
    <col min="1" max="1" width="17.85546875" style="99" customWidth="1"/>
    <col min="2" max="2" width="3.7109375" style="30" customWidth="1"/>
    <col min="3" max="3" width="30.7109375" style="30" customWidth="1"/>
    <col min="4" max="4" width="21.42578125" style="30" customWidth="1"/>
    <col min="5" max="5" width="27.85546875" style="30" customWidth="1"/>
    <col min="6" max="7" width="11.42578125" style="30" customWidth="1"/>
    <col min="8" max="16384" width="9.140625" style="30"/>
  </cols>
  <sheetData>
    <row r="1" spans="1:8" ht="3.75" customHeight="1" x14ac:dyDescent="0.2">
      <c r="A1" s="98"/>
      <c r="G1" s="39"/>
    </row>
    <row r="2" spans="1:8" ht="15" customHeight="1" x14ac:dyDescent="0.2">
      <c r="A2" s="98"/>
      <c r="D2" s="121" t="s">
        <v>48</v>
      </c>
      <c r="E2" s="122"/>
      <c r="F2" s="122"/>
      <c r="G2" s="122"/>
    </row>
    <row r="3" spans="1:8" ht="3.75" customHeight="1" x14ac:dyDescent="0.2">
      <c r="A3" s="98"/>
      <c r="D3" s="74"/>
      <c r="G3" s="39"/>
    </row>
    <row r="4" spans="1:8" ht="15" customHeight="1" x14ac:dyDescent="0.2">
      <c r="A4" s="98"/>
      <c r="D4" s="123" t="str">
        <f>+grunddata!D15</f>
        <v>Vælg fanebladet "grunddata"</v>
      </c>
      <c r="E4" s="124"/>
      <c r="F4" s="124"/>
      <c r="G4" s="124"/>
    </row>
    <row r="5" spans="1:8" ht="3.75" customHeight="1" x14ac:dyDescent="0.2">
      <c r="A5" s="98"/>
      <c r="D5" s="75"/>
      <c r="E5" s="39"/>
      <c r="F5" s="39"/>
      <c r="G5" s="39"/>
    </row>
    <row r="6" spans="1:8" ht="15" customHeight="1" x14ac:dyDescent="0.2">
      <c r="D6" s="123" t="str">
        <f>+grunddata!D17</f>
        <v>Vælg fanebladet "grunddata"</v>
      </c>
      <c r="E6" s="124"/>
      <c r="F6" s="124"/>
      <c r="G6" s="124"/>
    </row>
    <row r="7" spans="1:8" ht="3.75" customHeight="1" x14ac:dyDescent="0.2">
      <c r="B7" s="36"/>
      <c r="D7" s="74"/>
      <c r="E7" s="38"/>
      <c r="F7" s="38"/>
    </row>
    <row r="8" spans="1:8" ht="15" customHeight="1" x14ac:dyDescent="0.2">
      <c r="B8" s="119"/>
      <c r="C8" s="120"/>
      <c r="D8" s="123" t="str">
        <f>+grunddata!D19</f>
        <v>Vælg fanebladet "grunddata"</v>
      </c>
      <c r="E8" s="123"/>
      <c r="F8" s="123"/>
      <c r="G8" s="123"/>
      <c r="H8" s="34"/>
    </row>
    <row r="9" spans="1:8" ht="10.5" customHeight="1" x14ac:dyDescent="0.2">
      <c r="A9" s="100"/>
      <c r="B9" s="40"/>
      <c r="C9" s="40"/>
      <c r="D9" s="40"/>
      <c r="E9" s="39"/>
      <c r="F9" s="39"/>
      <c r="G9" s="39"/>
    </row>
    <row r="10" spans="1:8" ht="22.5" customHeight="1" x14ac:dyDescent="0.2">
      <c r="A10" s="125" t="s">
        <v>49</v>
      </c>
      <c r="B10" s="126"/>
      <c r="C10" s="126"/>
      <c r="D10" s="76"/>
      <c r="E10" s="77"/>
      <c r="F10" s="77" t="s">
        <v>71</v>
      </c>
      <c r="G10" s="78">
        <f>grunddata!D27</f>
        <v>2026</v>
      </c>
    </row>
    <row r="11" spans="1:8" ht="10.5" customHeight="1" x14ac:dyDescent="0.2">
      <c r="A11" s="101"/>
      <c r="B11" s="37"/>
      <c r="C11" s="37"/>
      <c r="D11" s="37"/>
      <c r="E11" s="32"/>
      <c r="F11" s="32"/>
      <c r="G11" s="35"/>
    </row>
    <row r="12" spans="1:8" x14ac:dyDescent="0.2">
      <c r="A12" s="102" t="s">
        <v>51</v>
      </c>
      <c r="C12" s="36" t="str">
        <f>+grunddata!$D$4</f>
        <v xml:space="preserve"> </v>
      </c>
      <c r="D12" s="36" t="str">
        <f>+grunddata!D6</f>
        <v>Vælg fanebladet "grunddata"</v>
      </c>
      <c r="E12" s="139" t="s">
        <v>52</v>
      </c>
      <c r="F12" s="139"/>
      <c r="G12" s="140"/>
    </row>
    <row r="13" spans="1:8" ht="3.75" customHeight="1" x14ac:dyDescent="0.2">
      <c r="A13" s="103"/>
      <c r="B13" s="33"/>
      <c r="C13" s="35"/>
      <c r="D13" s="32"/>
      <c r="G13" s="33"/>
    </row>
    <row r="14" spans="1:8" ht="15" customHeight="1" x14ac:dyDescent="0.2">
      <c r="A14" s="102" t="s">
        <v>53</v>
      </c>
      <c r="C14" s="36" t="str">
        <f>+grunddata!$D$8</f>
        <v>Vælg fanebladet "grunddata"</v>
      </c>
      <c r="D14" s="36" t="str">
        <f>+grunddata!$D$10</f>
        <v>Vælg fanebladet "grunddata"</v>
      </c>
      <c r="E14" s="141" t="str">
        <f>+grunddata!D12</f>
        <v>Vælg fanebladet "grunddata"</v>
      </c>
      <c r="F14" s="141"/>
      <c r="G14" s="142"/>
    </row>
    <row r="15" spans="1:8" ht="10.5" customHeight="1" x14ac:dyDescent="0.2">
      <c r="F15" s="80"/>
      <c r="G15" s="80"/>
    </row>
    <row r="16" spans="1:8" ht="15" customHeight="1" x14ac:dyDescent="0.2">
      <c r="A16" s="143" t="s">
        <v>54</v>
      </c>
      <c r="B16" s="145" t="s">
        <v>31</v>
      </c>
      <c r="C16" s="146"/>
      <c r="D16" s="149" t="s">
        <v>32</v>
      </c>
      <c r="E16" s="149" t="s">
        <v>33</v>
      </c>
      <c r="F16" s="82" t="s">
        <v>34</v>
      </c>
      <c r="G16" s="84" t="s">
        <v>34</v>
      </c>
    </row>
    <row r="17" spans="1:12" ht="12.75" customHeight="1" x14ac:dyDescent="0.2">
      <c r="A17" s="144"/>
      <c r="B17" s="147"/>
      <c r="C17" s="148"/>
      <c r="D17" s="150"/>
      <c r="E17" s="150"/>
      <c r="F17" s="81" t="s">
        <v>55</v>
      </c>
      <c r="G17" s="85" t="s">
        <v>56</v>
      </c>
    </row>
    <row r="18" spans="1:12" ht="12" customHeight="1" x14ac:dyDescent="0.2">
      <c r="A18" s="127"/>
      <c r="B18" s="59" t="s">
        <v>35</v>
      </c>
      <c r="C18" s="60" t="s">
        <v>47</v>
      </c>
      <c r="D18" s="60"/>
      <c r="E18" s="130"/>
      <c r="F18" s="133"/>
      <c r="G18" s="136"/>
    </row>
    <row r="19" spans="1:12" ht="12" customHeight="1" x14ac:dyDescent="0.2">
      <c r="A19" s="128"/>
      <c r="B19" s="61" t="s">
        <v>38</v>
      </c>
      <c r="C19" s="62"/>
      <c r="D19" s="62"/>
      <c r="E19" s="131"/>
      <c r="F19" s="134"/>
      <c r="G19" s="137"/>
    </row>
    <row r="20" spans="1:12" ht="12" customHeight="1" x14ac:dyDescent="0.2">
      <c r="A20" s="129"/>
      <c r="B20" s="63" t="s">
        <v>38</v>
      </c>
      <c r="C20" s="64" t="s">
        <v>43</v>
      </c>
      <c r="D20" s="64"/>
      <c r="E20" s="132"/>
      <c r="F20" s="135"/>
      <c r="G20" s="138"/>
      <c r="K20" s="28"/>
      <c r="L20" s="28"/>
    </row>
    <row r="21" spans="1:12" ht="12" customHeight="1" x14ac:dyDescent="0.2">
      <c r="A21" s="127"/>
      <c r="B21" s="59" t="s">
        <v>35</v>
      </c>
      <c r="C21" s="60" t="s">
        <v>47</v>
      </c>
      <c r="D21" s="60"/>
      <c r="E21" s="130"/>
      <c r="F21" s="133"/>
      <c r="G21" s="136"/>
      <c r="K21" s="28"/>
      <c r="L21" s="28"/>
    </row>
    <row r="22" spans="1:12" ht="12" customHeight="1" x14ac:dyDescent="0.2">
      <c r="A22" s="128"/>
      <c r="B22" s="61" t="s">
        <v>38</v>
      </c>
      <c r="C22" s="62"/>
      <c r="D22" s="62"/>
      <c r="E22" s="131"/>
      <c r="F22" s="134"/>
      <c r="G22" s="137"/>
      <c r="K22" s="28"/>
      <c r="L22" s="28"/>
    </row>
    <row r="23" spans="1:12" ht="12" customHeight="1" x14ac:dyDescent="0.2">
      <c r="A23" s="129"/>
      <c r="B23" s="63" t="s">
        <v>38</v>
      </c>
      <c r="C23" s="64" t="s">
        <v>43</v>
      </c>
      <c r="D23" s="64"/>
      <c r="E23" s="132"/>
      <c r="F23" s="135"/>
      <c r="G23" s="138"/>
      <c r="K23" s="28"/>
      <c r="L23" s="28"/>
    </row>
    <row r="24" spans="1:12" ht="12" customHeight="1" x14ac:dyDescent="0.2">
      <c r="A24" s="127"/>
      <c r="B24" s="59" t="s">
        <v>35</v>
      </c>
      <c r="C24" s="60" t="s">
        <v>47</v>
      </c>
      <c r="D24" s="60"/>
      <c r="E24" s="130"/>
      <c r="F24" s="133"/>
      <c r="G24" s="136"/>
    </row>
    <row r="25" spans="1:12" ht="12" customHeight="1" x14ac:dyDescent="0.2">
      <c r="A25" s="128"/>
      <c r="B25" s="61" t="s">
        <v>38</v>
      </c>
      <c r="C25" s="62"/>
      <c r="D25" s="62"/>
      <c r="E25" s="131"/>
      <c r="F25" s="134"/>
      <c r="G25" s="137"/>
    </row>
    <row r="26" spans="1:12" ht="12" customHeight="1" x14ac:dyDescent="0.2">
      <c r="A26" s="129"/>
      <c r="B26" s="63" t="s">
        <v>38</v>
      </c>
      <c r="C26" s="64" t="s">
        <v>43</v>
      </c>
      <c r="D26" s="64"/>
      <c r="E26" s="132"/>
      <c r="F26" s="135"/>
      <c r="G26" s="138"/>
    </row>
    <row r="27" spans="1:12" ht="12" customHeight="1" x14ac:dyDescent="0.2">
      <c r="A27" s="127"/>
      <c r="B27" s="59" t="s">
        <v>35</v>
      </c>
      <c r="C27" s="60" t="s">
        <v>47</v>
      </c>
      <c r="D27" s="60"/>
      <c r="E27" s="130"/>
      <c r="F27" s="133"/>
      <c r="G27" s="136"/>
    </row>
    <row r="28" spans="1:12" ht="12" customHeight="1" x14ac:dyDescent="0.2">
      <c r="A28" s="128"/>
      <c r="B28" s="61" t="s">
        <v>38</v>
      </c>
      <c r="C28" s="62"/>
      <c r="D28" s="62"/>
      <c r="E28" s="131"/>
      <c r="F28" s="134"/>
      <c r="G28" s="137"/>
    </row>
    <row r="29" spans="1:12" ht="12" customHeight="1" x14ac:dyDescent="0.2">
      <c r="A29" s="129"/>
      <c r="B29" s="63" t="s">
        <v>38</v>
      </c>
      <c r="C29" s="64" t="s">
        <v>43</v>
      </c>
      <c r="D29" s="64"/>
      <c r="E29" s="132"/>
      <c r="F29" s="135"/>
      <c r="G29" s="138"/>
    </row>
    <row r="30" spans="1:12" ht="12" customHeight="1" x14ac:dyDescent="0.2">
      <c r="A30" s="127"/>
      <c r="B30" s="59" t="s">
        <v>35</v>
      </c>
      <c r="C30" s="60" t="s">
        <v>47</v>
      </c>
      <c r="D30" s="60"/>
      <c r="E30" s="130"/>
      <c r="F30" s="133"/>
      <c r="G30" s="136"/>
    </row>
    <row r="31" spans="1:12" ht="12" customHeight="1" x14ac:dyDescent="0.2">
      <c r="A31" s="128"/>
      <c r="B31" s="61" t="s">
        <v>38</v>
      </c>
      <c r="C31" s="62"/>
      <c r="D31" s="62"/>
      <c r="E31" s="131"/>
      <c r="F31" s="134"/>
      <c r="G31" s="137"/>
    </row>
    <row r="32" spans="1:12" ht="12" customHeight="1" x14ac:dyDescent="0.2">
      <c r="A32" s="129"/>
      <c r="B32" s="63" t="s">
        <v>38</v>
      </c>
      <c r="C32" s="64" t="s">
        <v>43</v>
      </c>
      <c r="D32" s="64"/>
      <c r="E32" s="132"/>
      <c r="F32" s="135"/>
      <c r="G32" s="138"/>
    </row>
    <row r="33" spans="1:7" ht="12" customHeight="1" x14ac:dyDescent="0.2">
      <c r="A33" s="127"/>
      <c r="B33" s="59" t="s">
        <v>35</v>
      </c>
      <c r="C33" s="60" t="s">
        <v>47</v>
      </c>
      <c r="D33" s="60"/>
      <c r="E33" s="130"/>
      <c r="F33" s="133"/>
      <c r="G33" s="136"/>
    </row>
    <row r="34" spans="1:7" ht="12" customHeight="1" x14ac:dyDescent="0.2">
      <c r="A34" s="128"/>
      <c r="B34" s="61" t="s">
        <v>38</v>
      </c>
      <c r="C34" s="62"/>
      <c r="D34" s="62"/>
      <c r="E34" s="131"/>
      <c r="F34" s="134"/>
      <c r="G34" s="137"/>
    </row>
    <row r="35" spans="1:7" ht="12" customHeight="1" x14ac:dyDescent="0.2">
      <c r="A35" s="129"/>
      <c r="B35" s="63" t="s">
        <v>38</v>
      </c>
      <c r="C35" s="64" t="s">
        <v>43</v>
      </c>
      <c r="D35" s="64"/>
      <c r="E35" s="132"/>
      <c r="F35" s="135"/>
      <c r="G35" s="138"/>
    </row>
    <row r="36" spans="1:7" ht="12" customHeight="1" x14ac:dyDescent="0.2">
      <c r="A36" s="127"/>
      <c r="B36" s="59" t="s">
        <v>35</v>
      </c>
      <c r="C36" s="60" t="s">
        <v>47</v>
      </c>
      <c r="D36" s="60"/>
      <c r="E36" s="130"/>
      <c r="F36" s="133"/>
      <c r="G36" s="136"/>
    </row>
    <row r="37" spans="1:7" ht="12" customHeight="1" x14ac:dyDescent="0.2">
      <c r="A37" s="128"/>
      <c r="B37" s="61" t="s">
        <v>38</v>
      </c>
      <c r="C37" s="62"/>
      <c r="D37" s="62"/>
      <c r="E37" s="131"/>
      <c r="F37" s="134"/>
      <c r="G37" s="137"/>
    </row>
    <row r="38" spans="1:7" ht="12" customHeight="1" x14ac:dyDescent="0.2">
      <c r="A38" s="129"/>
      <c r="B38" s="63" t="s">
        <v>38</v>
      </c>
      <c r="C38" s="64" t="s">
        <v>43</v>
      </c>
      <c r="D38" s="64"/>
      <c r="E38" s="132"/>
      <c r="F38" s="135"/>
      <c r="G38" s="138"/>
    </row>
    <row r="39" spans="1:7" ht="12" customHeight="1" x14ac:dyDescent="0.2">
      <c r="A39" s="127"/>
      <c r="B39" s="59" t="s">
        <v>35</v>
      </c>
      <c r="C39" s="60" t="s">
        <v>47</v>
      </c>
      <c r="D39" s="60"/>
      <c r="E39" s="130"/>
      <c r="F39" s="133"/>
      <c r="G39" s="136"/>
    </row>
    <row r="40" spans="1:7" ht="12" customHeight="1" x14ac:dyDescent="0.2">
      <c r="A40" s="128"/>
      <c r="B40" s="61" t="s">
        <v>38</v>
      </c>
      <c r="C40" s="62"/>
      <c r="D40" s="62"/>
      <c r="E40" s="131"/>
      <c r="F40" s="134"/>
      <c r="G40" s="137"/>
    </row>
    <row r="41" spans="1:7" ht="12" customHeight="1" x14ac:dyDescent="0.2">
      <c r="A41" s="129"/>
      <c r="B41" s="63" t="s">
        <v>38</v>
      </c>
      <c r="C41" s="64" t="s">
        <v>43</v>
      </c>
      <c r="D41" s="64"/>
      <c r="E41" s="132"/>
      <c r="F41" s="135"/>
      <c r="G41" s="138"/>
    </row>
    <row r="42" spans="1:7" ht="12" customHeight="1" x14ac:dyDescent="0.2">
      <c r="A42" s="127"/>
      <c r="B42" s="59" t="s">
        <v>35</v>
      </c>
      <c r="C42" s="60" t="s">
        <v>47</v>
      </c>
      <c r="D42" s="60"/>
      <c r="E42" s="130"/>
      <c r="F42" s="133"/>
      <c r="G42" s="136"/>
    </row>
    <row r="43" spans="1:7" ht="12" customHeight="1" x14ac:dyDescent="0.2">
      <c r="A43" s="128"/>
      <c r="B43" s="61" t="s">
        <v>38</v>
      </c>
      <c r="C43" s="62"/>
      <c r="D43" s="62"/>
      <c r="E43" s="131"/>
      <c r="F43" s="134"/>
      <c r="G43" s="137"/>
    </row>
    <row r="44" spans="1:7" ht="12" customHeight="1" x14ac:dyDescent="0.2">
      <c r="A44" s="129"/>
      <c r="B44" s="63" t="s">
        <v>38</v>
      </c>
      <c r="C44" s="64" t="s">
        <v>43</v>
      </c>
      <c r="D44" s="64"/>
      <c r="E44" s="132"/>
      <c r="F44" s="135"/>
      <c r="G44" s="138"/>
    </row>
    <row r="45" spans="1:7" ht="12" customHeight="1" x14ac:dyDescent="0.2">
      <c r="A45" s="127"/>
      <c r="B45" s="59" t="s">
        <v>35</v>
      </c>
      <c r="C45" s="60" t="s">
        <v>47</v>
      </c>
      <c r="D45" s="60"/>
      <c r="E45" s="130"/>
      <c r="F45" s="133"/>
      <c r="G45" s="136"/>
    </row>
    <row r="46" spans="1:7" ht="12" customHeight="1" x14ac:dyDescent="0.2">
      <c r="A46" s="128"/>
      <c r="B46" s="61" t="s">
        <v>38</v>
      </c>
      <c r="C46" s="62"/>
      <c r="D46" s="62"/>
      <c r="E46" s="131"/>
      <c r="F46" s="134"/>
      <c r="G46" s="137"/>
    </row>
    <row r="47" spans="1:7" ht="12" customHeight="1" x14ac:dyDescent="0.2">
      <c r="A47" s="129"/>
      <c r="B47" s="63" t="s">
        <v>38</v>
      </c>
      <c r="C47" s="64" t="s">
        <v>43</v>
      </c>
      <c r="D47" s="64"/>
      <c r="E47" s="132"/>
      <c r="F47" s="135"/>
      <c r="G47" s="138"/>
    </row>
    <row r="48" spans="1:7" ht="12" customHeight="1" x14ac:dyDescent="0.2">
      <c r="A48" s="127"/>
      <c r="B48" s="59" t="s">
        <v>35</v>
      </c>
      <c r="C48" s="60" t="s">
        <v>47</v>
      </c>
      <c r="D48" s="60"/>
      <c r="E48" s="130"/>
      <c r="F48" s="133"/>
      <c r="G48" s="136"/>
    </row>
    <row r="49" spans="1:7" ht="12" customHeight="1" x14ac:dyDescent="0.2">
      <c r="A49" s="128"/>
      <c r="B49" s="61" t="s">
        <v>38</v>
      </c>
      <c r="C49" s="62"/>
      <c r="D49" s="62"/>
      <c r="E49" s="131"/>
      <c r="F49" s="134"/>
      <c r="G49" s="137"/>
    </row>
    <row r="50" spans="1:7" ht="12" customHeight="1" x14ac:dyDescent="0.2">
      <c r="A50" s="129"/>
      <c r="B50" s="63" t="s">
        <v>38</v>
      </c>
      <c r="C50" s="64" t="s">
        <v>43</v>
      </c>
      <c r="D50" s="64"/>
      <c r="E50" s="132"/>
      <c r="F50" s="135"/>
      <c r="G50" s="138"/>
    </row>
    <row r="51" spans="1:7" ht="12" customHeight="1" x14ac:dyDescent="0.2">
      <c r="A51" s="127"/>
      <c r="B51" s="59" t="s">
        <v>35</v>
      </c>
      <c r="C51" s="60" t="s">
        <v>47</v>
      </c>
      <c r="D51" s="60"/>
      <c r="E51" s="130"/>
      <c r="F51" s="133"/>
      <c r="G51" s="136"/>
    </row>
    <row r="52" spans="1:7" ht="12" customHeight="1" x14ac:dyDescent="0.2">
      <c r="A52" s="128"/>
      <c r="B52" s="61" t="s">
        <v>38</v>
      </c>
      <c r="C52" s="62"/>
      <c r="D52" s="62"/>
      <c r="E52" s="131"/>
      <c r="F52" s="134"/>
      <c r="G52" s="137"/>
    </row>
    <row r="53" spans="1:7" ht="12" customHeight="1" x14ac:dyDescent="0.2">
      <c r="A53" s="129"/>
      <c r="B53" s="63" t="s">
        <v>38</v>
      </c>
      <c r="C53" s="64" t="s">
        <v>43</v>
      </c>
      <c r="D53" s="64"/>
      <c r="E53" s="132"/>
      <c r="F53" s="135"/>
      <c r="G53" s="138"/>
    </row>
    <row r="54" spans="1:7" ht="12" customHeight="1" x14ac:dyDescent="0.2">
      <c r="A54" s="127"/>
      <c r="B54" s="59" t="s">
        <v>35</v>
      </c>
      <c r="C54" s="60" t="s">
        <v>47</v>
      </c>
      <c r="D54" s="60"/>
      <c r="E54" s="130"/>
      <c r="F54" s="133"/>
      <c r="G54" s="136"/>
    </row>
    <row r="55" spans="1:7" ht="12" customHeight="1" x14ac:dyDescent="0.2">
      <c r="A55" s="128"/>
      <c r="B55" s="61" t="s">
        <v>38</v>
      </c>
      <c r="C55" s="62"/>
      <c r="D55" s="62"/>
      <c r="E55" s="131"/>
      <c r="F55" s="134"/>
      <c r="G55" s="137"/>
    </row>
    <row r="56" spans="1:7" ht="12" customHeight="1" x14ac:dyDescent="0.2">
      <c r="A56" s="129"/>
      <c r="B56" s="63" t="s">
        <v>38</v>
      </c>
      <c r="C56" s="64" t="s">
        <v>43</v>
      </c>
      <c r="D56" s="64"/>
      <c r="E56" s="132"/>
      <c r="F56" s="135"/>
      <c r="G56" s="138"/>
    </row>
    <row r="57" spans="1:7" x14ac:dyDescent="0.2">
      <c r="A57" s="127"/>
      <c r="B57" s="59" t="s">
        <v>35</v>
      </c>
      <c r="C57" s="60" t="s">
        <v>47</v>
      </c>
      <c r="D57" s="60"/>
      <c r="E57" s="130"/>
      <c r="F57" s="133"/>
      <c r="G57" s="136"/>
    </row>
    <row r="58" spans="1:7" x14ac:dyDescent="0.2">
      <c r="A58" s="128"/>
      <c r="B58" s="61" t="s">
        <v>38</v>
      </c>
      <c r="C58" s="62"/>
      <c r="D58" s="62"/>
      <c r="E58" s="131"/>
      <c r="F58" s="134"/>
      <c r="G58" s="137"/>
    </row>
    <row r="59" spans="1:7" x14ac:dyDescent="0.2">
      <c r="A59" s="129"/>
      <c r="B59" s="63" t="s">
        <v>38</v>
      </c>
      <c r="C59" s="64" t="s">
        <v>43</v>
      </c>
      <c r="D59" s="64"/>
      <c r="E59" s="132"/>
      <c r="F59" s="135"/>
      <c r="G59" s="138"/>
    </row>
    <row r="60" spans="1:7" x14ac:dyDescent="0.2">
      <c r="A60" s="127"/>
      <c r="B60" s="59" t="s">
        <v>35</v>
      </c>
      <c r="C60" s="60" t="s">
        <v>47</v>
      </c>
      <c r="D60" s="60"/>
      <c r="E60" s="130"/>
      <c r="F60" s="133"/>
      <c r="G60" s="136"/>
    </row>
    <row r="61" spans="1:7" x14ac:dyDescent="0.2">
      <c r="A61" s="128"/>
      <c r="B61" s="61" t="s">
        <v>38</v>
      </c>
      <c r="C61" s="62"/>
      <c r="D61" s="62"/>
      <c r="E61" s="131"/>
      <c r="F61" s="134"/>
      <c r="G61" s="137"/>
    </row>
    <row r="62" spans="1:7" x14ac:dyDescent="0.2">
      <c r="A62" s="129"/>
      <c r="B62" s="63" t="s">
        <v>38</v>
      </c>
      <c r="C62" s="64" t="s">
        <v>43</v>
      </c>
      <c r="D62" s="64"/>
      <c r="E62" s="132"/>
      <c r="F62" s="135"/>
      <c r="G62" s="138"/>
    </row>
    <row r="63" spans="1:7" ht="18.75" customHeight="1" x14ac:dyDescent="0.2">
      <c r="A63" s="104" t="s">
        <v>57</v>
      </c>
      <c r="B63" s="53" t="s">
        <v>3</v>
      </c>
      <c r="C63" s="54">
        <f>+grunddata!D29</f>
        <v>3.94</v>
      </c>
      <c r="D63" s="28"/>
      <c r="E63" s="88" t="s">
        <v>58</v>
      </c>
      <c r="F63" s="89"/>
      <c r="G63" s="90">
        <f>SUM(G18:G62)</f>
        <v>0</v>
      </c>
    </row>
    <row r="64" spans="1:7" ht="18.75" customHeight="1" x14ac:dyDescent="0.2">
      <c r="A64" s="105" t="s">
        <v>59</v>
      </c>
      <c r="B64" s="55" t="s">
        <v>3</v>
      </c>
      <c r="C64" s="83" t="s">
        <v>60</v>
      </c>
      <c r="D64" s="28"/>
      <c r="E64" s="88" t="s">
        <v>61</v>
      </c>
      <c r="F64" s="89">
        <f>SUM(F18:F62)</f>
        <v>0</v>
      </c>
      <c r="G64" s="90"/>
    </row>
    <row r="65" spans="1:7" ht="13.5" customHeight="1" x14ac:dyDescent="0.2">
      <c r="A65" s="104" t="s">
        <v>62</v>
      </c>
      <c r="B65" s="53" t="s">
        <v>3</v>
      </c>
      <c r="C65" s="54">
        <f>+grunddata!D31</f>
        <v>2.2799999999999998</v>
      </c>
      <c r="D65" s="28"/>
      <c r="E65" s="29"/>
      <c r="F65" s="91"/>
      <c r="G65" s="92"/>
    </row>
    <row r="66" spans="1:7" ht="18.75" customHeight="1" x14ac:dyDescent="0.2">
      <c r="A66" s="105" t="s">
        <v>59</v>
      </c>
      <c r="B66" s="55" t="s">
        <v>3</v>
      </c>
      <c r="C66" s="83" t="s">
        <v>63</v>
      </c>
      <c r="E66" s="55" t="s">
        <v>64</v>
      </c>
      <c r="F66" s="93"/>
      <c r="G66" s="87">
        <f>+G63</f>
        <v>0</v>
      </c>
    </row>
    <row r="67" spans="1:7" ht="18.75" customHeight="1" x14ac:dyDescent="0.2">
      <c r="A67" s="105" t="s">
        <v>65</v>
      </c>
      <c r="B67" s="55" t="s">
        <v>3</v>
      </c>
      <c r="C67" s="56" t="str">
        <f>+grunddata!D22</f>
        <v>Vælg fanebladet "grunddata"</v>
      </c>
      <c r="D67" s="42"/>
      <c r="E67" s="55" t="s">
        <v>66</v>
      </c>
      <c r="F67" s="87">
        <f>F64</f>
        <v>0</v>
      </c>
      <c r="G67" s="94"/>
    </row>
    <row r="68" spans="1:7" ht="21.75" customHeight="1" x14ac:dyDescent="0.2">
      <c r="A68" s="106" t="s">
        <v>67</v>
      </c>
      <c r="B68" s="95" t="s">
        <v>3</v>
      </c>
      <c r="C68" s="96">
        <f>+G66+F67+jan!C68</f>
        <v>0</v>
      </c>
      <c r="D68" s="79"/>
      <c r="E68" s="97" t="s">
        <v>68</v>
      </c>
      <c r="F68" s="154">
        <f>+G63*grunddata!D29+F64*grunddata!D31</f>
        <v>0</v>
      </c>
      <c r="G68" s="120"/>
    </row>
    <row r="69" spans="1:7" ht="12" customHeight="1" x14ac:dyDescent="0.2"/>
    <row r="70" spans="1:7" ht="12" customHeight="1" x14ac:dyDescent="0.2"/>
    <row r="71" spans="1:7" ht="12" customHeight="1" x14ac:dyDescent="0.2">
      <c r="A71" s="151" t="s">
        <v>54</v>
      </c>
      <c r="B71" s="57"/>
      <c r="C71" s="155"/>
      <c r="D71" s="119" t="s">
        <v>54</v>
      </c>
    </row>
    <row r="72" spans="1:7" ht="12" customHeight="1" x14ac:dyDescent="0.2">
      <c r="A72" s="151"/>
      <c r="B72" s="58"/>
      <c r="C72" s="156"/>
      <c r="D72" s="119"/>
      <c r="E72" s="46"/>
      <c r="F72" s="46"/>
      <c r="G72" s="46"/>
    </row>
    <row r="73" spans="1:7" x14ac:dyDescent="0.2">
      <c r="A73" s="102"/>
      <c r="D73" s="36"/>
      <c r="E73" s="31"/>
      <c r="F73" s="31"/>
    </row>
    <row r="74" spans="1:7" x14ac:dyDescent="0.2">
      <c r="A74" s="151" t="s">
        <v>69</v>
      </c>
      <c r="B74" s="57"/>
      <c r="C74" s="57"/>
      <c r="D74" s="119" t="s">
        <v>70</v>
      </c>
    </row>
    <row r="75" spans="1:7" ht="12" customHeight="1" x14ac:dyDescent="0.2">
      <c r="A75" s="151"/>
      <c r="B75" s="58"/>
      <c r="C75" s="58"/>
      <c r="D75" s="119"/>
      <c r="E75" s="46"/>
      <c r="F75" s="46"/>
      <c r="G75" s="46"/>
    </row>
    <row r="76" spans="1:7" x14ac:dyDescent="0.2">
      <c r="B76" s="152" t="str">
        <f>+grunddata!D4</f>
        <v xml:space="preserve"> </v>
      </c>
      <c r="C76" s="153"/>
      <c r="E76" s="152" t="str">
        <f>+grunddata!D24</f>
        <v>Vælg fanebladet "grunddata"</v>
      </c>
      <c r="F76" s="152"/>
      <c r="G76" s="153"/>
    </row>
  </sheetData>
  <sheetProtection selectLockedCells="1"/>
  <mergeCells count="80">
    <mergeCell ref="A74:A75"/>
    <mergeCell ref="D74:D75"/>
    <mergeCell ref="B76:C76"/>
    <mergeCell ref="E76:G76"/>
    <mergeCell ref="E60:E62"/>
    <mergeCell ref="F60:F62"/>
    <mergeCell ref="G60:G62"/>
    <mergeCell ref="F68:G68"/>
    <mergeCell ref="A71:A72"/>
    <mergeCell ref="D71:D72"/>
    <mergeCell ref="C71:C72"/>
    <mergeCell ref="A60:A62"/>
    <mergeCell ref="G54:G56"/>
    <mergeCell ref="A57:A59"/>
    <mergeCell ref="E57:E59"/>
    <mergeCell ref="F57:F59"/>
    <mergeCell ref="G57:G59"/>
    <mergeCell ref="E54:E56"/>
    <mergeCell ref="F54:F56"/>
    <mergeCell ref="A54:A56"/>
    <mergeCell ref="G48:G50"/>
    <mergeCell ref="A51:A53"/>
    <mergeCell ref="E51:E53"/>
    <mergeCell ref="F51:F53"/>
    <mergeCell ref="G51:G53"/>
    <mergeCell ref="A48:A50"/>
    <mergeCell ref="E48:E50"/>
    <mergeCell ref="F48:F50"/>
    <mergeCell ref="G42:G44"/>
    <mergeCell ref="A45:A47"/>
    <mergeCell ref="E45:E47"/>
    <mergeCell ref="F45:F47"/>
    <mergeCell ref="G45:G47"/>
    <mergeCell ref="A42:A44"/>
    <mergeCell ref="E42:E44"/>
    <mergeCell ref="F42:F44"/>
    <mergeCell ref="G36:G38"/>
    <mergeCell ref="A39:A41"/>
    <mergeCell ref="E39:E41"/>
    <mergeCell ref="F39:F41"/>
    <mergeCell ref="G39:G41"/>
    <mergeCell ref="A36:A38"/>
    <mergeCell ref="E36:E38"/>
    <mergeCell ref="F36:F38"/>
    <mergeCell ref="F30:F32"/>
    <mergeCell ref="G30:G32"/>
    <mergeCell ref="A33:A35"/>
    <mergeCell ref="E33:E35"/>
    <mergeCell ref="F33:F35"/>
    <mergeCell ref="G33:G35"/>
    <mergeCell ref="A30:A32"/>
    <mergeCell ref="E30:E32"/>
    <mergeCell ref="F27:F29"/>
    <mergeCell ref="G27:G29"/>
    <mergeCell ref="A24:A26"/>
    <mergeCell ref="E24:E26"/>
    <mergeCell ref="F24:F26"/>
    <mergeCell ref="G24:G26"/>
    <mergeCell ref="A27:A29"/>
    <mergeCell ref="E27:E29"/>
    <mergeCell ref="A10:C10"/>
    <mergeCell ref="E12:G12"/>
    <mergeCell ref="A21:A23"/>
    <mergeCell ref="E21:E23"/>
    <mergeCell ref="F21:F23"/>
    <mergeCell ref="G21:G23"/>
    <mergeCell ref="A18:A20"/>
    <mergeCell ref="E18:E20"/>
    <mergeCell ref="F18:F20"/>
    <mergeCell ref="G18:G20"/>
    <mergeCell ref="E14:G14"/>
    <mergeCell ref="A16:A17"/>
    <mergeCell ref="B16:C17"/>
    <mergeCell ref="D16:D17"/>
    <mergeCell ref="E16:E17"/>
    <mergeCell ref="B8:C8"/>
    <mergeCell ref="D2:G2"/>
    <mergeCell ref="D4:G4"/>
    <mergeCell ref="D6:G6"/>
    <mergeCell ref="D8:G8"/>
  </mergeCells>
  <phoneticPr fontId="0" type="noConversion"/>
  <pageMargins left="0.59055118110236227" right="0.59055118110236227" top="0.59055118110236227" bottom="0.98425196850393704" header="0" footer="0"/>
  <pageSetup paperSize="9" scale="8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6"/>
  <sheetViews>
    <sheetView workbookViewId="0"/>
  </sheetViews>
  <sheetFormatPr defaultRowHeight="15" x14ac:dyDescent="0.2"/>
  <cols>
    <col min="1" max="1" width="17.85546875" style="99" customWidth="1"/>
    <col min="2" max="2" width="3.7109375" style="30" customWidth="1"/>
    <col min="3" max="3" width="30.7109375" style="30" customWidth="1"/>
    <col min="4" max="4" width="21.42578125" style="30" customWidth="1"/>
    <col min="5" max="5" width="27.85546875" style="30" customWidth="1"/>
    <col min="6" max="7" width="11.42578125" style="30" customWidth="1"/>
    <col min="8" max="16384" width="9.140625" style="30"/>
  </cols>
  <sheetData>
    <row r="1" spans="1:8" ht="3.75" customHeight="1" x14ac:dyDescent="0.2">
      <c r="A1" s="98"/>
      <c r="G1" s="39"/>
    </row>
    <row r="2" spans="1:8" ht="15" customHeight="1" x14ac:dyDescent="0.2">
      <c r="A2" s="98"/>
      <c r="D2" s="121" t="s">
        <v>48</v>
      </c>
      <c r="E2" s="122"/>
      <c r="F2" s="122"/>
      <c r="G2" s="122"/>
    </row>
    <row r="3" spans="1:8" ht="3.75" customHeight="1" x14ac:dyDescent="0.2">
      <c r="A3" s="98"/>
      <c r="D3" s="74"/>
      <c r="G3" s="39"/>
    </row>
    <row r="4" spans="1:8" ht="15" customHeight="1" x14ac:dyDescent="0.2">
      <c r="A4" s="98"/>
      <c r="D4" s="123" t="str">
        <f>+grunddata!D15</f>
        <v>Vælg fanebladet "grunddata"</v>
      </c>
      <c r="E4" s="124"/>
      <c r="F4" s="124"/>
      <c r="G4" s="124"/>
    </row>
    <row r="5" spans="1:8" ht="3.75" customHeight="1" x14ac:dyDescent="0.2">
      <c r="A5" s="98"/>
      <c r="D5" s="75"/>
      <c r="E5" s="39"/>
      <c r="F5" s="39"/>
      <c r="G5" s="39"/>
    </row>
    <row r="6" spans="1:8" ht="15" customHeight="1" x14ac:dyDescent="0.2">
      <c r="D6" s="123" t="str">
        <f>+grunddata!D17</f>
        <v>Vælg fanebladet "grunddata"</v>
      </c>
      <c r="E6" s="124"/>
      <c r="F6" s="124"/>
      <c r="G6" s="124"/>
    </row>
    <row r="7" spans="1:8" ht="3.75" customHeight="1" x14ac:dyDescent="0.2">
      <c r="B7" s="36"/>
      <c r="D7" s="74"/>
      <c r="E7" s="38"/>
      <c r="F7" s="38"/>
    </row>
    <row r="8" spans="1:8" ht="15" customHeight="1" x14ac:dyDescent="0.2">
      <c r="B8" s="119"/>
      <c r="C8" s="120"/>
      <c r="D8" s="123" t="str">
        <f>+grunddata!D19</f>
        <v>Vælg fanebladet "grunddata"</v>
      </c>
      <c r="E8" s="123"/>
      <c r="F8" s="123"/>
      <c r="G8" s="123"/>
      <c r="H8" s="34"/>
    </row>
    <row r="9" spans="1:8" ht="10.5" customHeight="1" x14ac:dyDescent="0.2">
      <c r="A9" s="100"/>
      <c r="B9" s="40"/>
      <c r="C9" s="40"/>
      <c r="D9" s="40"/>
      <c r="E9" s="39"/>
      <c r="F9" s="39"/>
      <c r="G9" s="39"/>
    </row>
    <row r="10" spans="1:8" ht="22.5" customHeight="1" x14ac:dyDescent="0.2">
      <c r="A10" s="125" t="s">
        <v>49</v>
      </c>
      <c r="B10" s="126"/>
      <c r="C10" s="126"/>
      <c r="D10" s="76"/>
      <c r="E10" s="77"/>
      <c r="F10" s="77" t="s">
        <v>72</v>
      </c>
      <c r="G10" s="78">
        <f>grunddata!D27</f>
        <v>2026</v>
      </c>
    </row>
    <row r="11" spans="1:8" ht="10.5" customHeight="1" x14ac:dyDescent="0.2">
      <c r="A11" s="101"/>
      <c r="B11" s="37"/>
      <c r="C11" s="37"/>
      <c r="D11" s="37"/>
      <c r="E11" s="32"/>
      <c r="F11" s="32"/>
      <c r="G11" s="35"/>
    </row>
    <row r="12" spans="1:8" x14ac:dyDescent="0.2">
      <c r="A12" s="102" t="s">
        <v>51</v>
      </c>
      <c r="C12" s="36" t="str">
        <f>+grunddata!$D$4</f>
        <v xml:space="preserve"> </v>
      </c>
      <c r="D12" s="36" t="str">
        <f>+grunddata!D6</f>
        <v>Vælg fanebladet "grunddata"</v>
      </c>
      <c r="E12" s="139" t="s">
        <v>52</v>
      </c>
      <c r="F12" s="139"/>
      <c r="G12" s="140"/>
    </row>
    <row r="13" spans="1:8" ht="3.75" customHeight="1" x14ac:dyDescent="0.2">
      <c r="A13" s="103"/>
      <c r="B13" s="33"/>
      <c r="C13" s="35"/>
      <c r="D13" s="32"/>
      <c r="G13" s="33"/>
    </row>
    <row r="14" spans="1:8" ht="15" customHeight="1" x14ac:dyDescent="0.2">
      <c r="A14" s="102" t="s">
        <v>53</v>
      </c>
      <c r="C14" s="36" t="str">
        <f>+grunddata!$D$8</f>
        <v>Vælg fanebladet "grunddata"</v>
      </c>
      <c r="D14" s="36" t="str">
        <f>+grunddata!$D$10</f>
        <v>Vælg fanebladet "grunddata"</v>
      </c>
      <c r="E14" s="141" t="str">
        <f>+grunddata!D12</f>
        <v>Vælg fanebladet "grunddata"</v>
      </c>
      <c r="F14" s="141"/>
      <c r="G14" s="142"/>
    </row>
    <row r="15" spans="1:8" ht="10.5" customHeight="1" x14ac:dyDescent="0.2">
      <c r="F15" s="80"/>
      <c r="G15" s="80"/>
    </row>
    <row r="16" spans="1:8" ht="15" customHeight="1" x14ac:dyDescent="0.2">
      <c r="A16" s="143" t="s">
        <v>54</v>
      </c>
      <c r="B16" s="145" t="s">
        <v>31</v>
      </c>
      <c r="C16" s="146"/>
      <c r="D16" s="149" t="s">
        <v>32</v>
      </c>
      <c r="E16" s="149" t="s">
        <v>33</v>
      </c>
      <c r="F16" s="82" t="s">
        <v>34</v>
      </c>
      <c r="G16" s="84" t="s">
        <v>34</v>
      </c>
    </row>
    <row r="17" spans="1:12" ht="12.75" customHeight="1" x14ac:dyDescent="0.2">
      <c r="A17" s="144"/>
      <c r="B17" s="147"/>
      <c r="C17" s="148"/>
      <c r="D17" s="150"/>
      <c r="E17" s="150"/>
      <c r="F17" s="81" t="s">
        <v>55</v>
      </c>
      <c r="G17" s="85" t="s">
        <v>56</v>
      </c>
    </row>
    <row r="18" spans="1:12" ht="12" customHeight="1" x14ac:dyDescent="0.2">
      <c r="A18" s="127"/>
      <c r="B18" s="59" t="s">
        <v>35</v>
      </c>
      <c r="C18" s="60" t="s">
        <v>47</v>
      </c>
      <c r="D18" s="60"/>
      <c r="E18" s="130"/>
      <c r="F18" s="133"/>
      <c r="G18" s="136"/>
    </row>
    <row r="19" spans="1:12" ht="12" customHeight="1" x14ac:dyDescent="0.2">
      <c r="A19" s="128"/>
      <c r="B19" s="61" t="s">
        <v>38</v>
      </c>
      <c r="C19" s="62"/>
      <c r="D19" s="62"/>
      <c r="E19" s="131"/>
      <c r="F19" s="134"/>
      <c r="G19" s="137"/>
    </row>
    <row r="20" spans="1:12" ht="12" customHeight="1" x14ac:dyDescent="0.2">
      <c r="A20" s="129"/>
      <c r="B20" s="63" t="s">
        <v>38</v>
      </c>
      <c r="C20" s="64" t="s">
        <v>43</v>
      </c>
      <c r="D20" s="64"/>
      <c r="E20" s="132"/>
      <c r="F20" s="135"/>
      <c r="G20" s="138"/>
      <c r="K20" s="28"/>
      <c r="L20" s="28"/>
    </row>
    <row r="21" spans="1:12" ht="12" customHeight="1" x14ac:dyDescent="0.2">
      <c r="A21" s="127"/>
      <c r="B21" s="59" t="s">
        <v>35</v>
      </c>
      <c r="C21" s="60" t="s">
        <v>47</v>
      </c>
      <c r="D21" s="60"/>
      <c r="E21" s="130"/>
      <c r="F21" s="133"/>
      <c r="G21" s="136"/>
      <c r="K21" s="28"/>
      <c r="L21" s="28"/>
    </row>
    <row r="22" spans="1:12" ht="12" customHeight="1" x14ac:dyDescent="0.2">
      <c r="A22" s="128"/>
      <c r="B22" s="61" t="s">
        <v>38</v>
      </c>
      <c r="C22" s="62"/>
      <c r="D22" s="62"/>
      <c r="E22" s="131"/>
      <c r="F22" s="134"/>
      <c r="G22" s="137"/>
      <c r="K22" s="28"/>
      <c r="L22" s="28"/>
    </row>
    <row r="23" spans="1:12" ht="12" customHeight="1" x14ac:dyDescent="0.2">
      <c r="A23" s="129"/>
      <c r="B23" s="63" t="s">
        <v>38</v>
      </c>
      <c r="C23" s="64" t="s">
        <v>43</v>
      </c>
      <c r="D23" s="64"/>
      <c r="E23" s="132"/>
      <c r="F23" s="135"/>
      <c r="G23" s="138"/>
      <c r="K23" s="28"/>
      <c r="L23" s="28"/>
    </row>
    <row r="24" spans="1:12" ht="12" customHeight="1" x14ac:dyDescent="0.2">
      <c r="A24" s="127"/>
      <c r="B24" s="59" t="s">
        <v>35</v>
      </c>
      <c r="C24" s="60" t="s">
        <v>47</v>
      </c>
      <c r="D24" s="60"/>
      <c r="E24" s="130"/>
      <c r="F24" s="133"/>
      <c r="G24" s="136"/>
    </row>
    <row r="25" spans="1:12" ht="12" customHeight="1" x14ac:dyDescent="0.2">
      <c r="A25" s="128"/>
      <c r="B25" s="61" t="s">
        <v>38</v>
      </c>
      <c r="C25" s="62"/>
      <c r="D25" s="62"/>
      <c r="E25" s="131"/>
      <c r="F25" s="134"/>
      <c r="G25" s="137"/>
    </row>
    <row r="26" spans="1:12" ht="12" customHeight="1" x14ac:dyDescent="0.2">
      <c r="A26" s="129"/>
      <c r="B26" s="63" t="s">
        <v>38</v>
      </c>
      <c r="C26" s="64" t="s">
        <v>43</v>
      </c>
      <c r="D26" s="64"/>
      <c r="E26" s="132"/>
      <c r="F26" s="135"/>
      <c r="G26" s="138"/>
    </row>
    <row r="27" spans="1:12" ht="12" customHeight="1" x14ac:dyDescent="0.2">
      <c r="A27" s="127"/>
      <c r="B27" s="59" t="s">
        <v>35</v>
      </c>
      <c r="C27" s="60" t="s">
        <v>47</v>
      </c>
      <c r="D27" s="60"/>
      <c r="E27" s="130"/>
      <c r="F27" s="133"/>
      <c r="G27" s="136"/>
    </row>
    <row r="28" spans="1:12" ht="12" customHeight="1" x14ac:dyDescent="0.2">
      <c r="A28" s="128"/>
      <c r="B28" s="61" t="s">
        <v>38</v>
      </c>
      <c r="C28" s="62"/>
      <c r="D28" s="62"/>
      <c r="E28" s="131"/>
      <c r="F28" s="134"/>
      <c r="G28" s="137"/>
    </row>
    <row r="29" spans="1:12" ht="12" customHeight="1" x14ac:dyDescent="0.2">
      <c r="A29" s="129"/>
      <c r="B29" s="63" t="s">
        <v>38</v>
      </c>
      <c r="C29" s="64" t="s">
        <v>43</v>
      </c>
      <c r="D29" s="64"/>
      <c r="E29" s="132"/>
      <c r="F29" s="135"/>
      <c r="G29" s="138"/>
    </row>
    <row r="30" spans="1:12" ht="12" customHeight="1" x14ac:dyDescent="0.2">
      <c r="A30" s="127"/>
      <c r="B30" s="59" t="s">
        <v>35</v>
      </c>
      <c r="C30" s="60" t="s">
        <v>47</v>
      </c>
      <c r="D30" s="60"/>
      <c r="E30" s="130"/>
      <c r="F30" s="133"/>
      <c r="G30" s="136"/>
    </row>
    <row r="31" spans="1:12" ht="12" customHeight="1" x14ac:dyDescent="0.2">
      <c r="A31" s="128"/>
      <c r="B31" s="61" t="s">
        <v>38</v>
      </c>
      <c r="C31" s="62"/>
      <c r="D31" s="62"/>
      <c r="E31" s="131"/>
      <c r="F31" s="134"/>
      <c r="G31" s="137"/>
    </row>
    <row r="32" spans="1:12" ht="12" customHeight="1" x14ac:dyDescent="0.2">
      <c r="A32" s="129"/>
      <c r="B32" s="63" t="s">
        <v>38</v>
      </c>
      <c r="C32" s="64" t="s">
        <v>43</v>
      </c>
      <c r="D32" s="64"/>
      <c r="E32" s="132"/>
      <c r="F32" s="135"/>
      <c r="G32" s="138"/>
    </row>
    <row r="33" spans="1:7" ht="12" customHeight="1" x14ac:dyDescent="0.2">
      <c r="A33" s="127"/>
      <c r="B33" s="59" t="s">
        <v>35</v>
      </c>
      <c r="C33" s="60" t="s">
        <v>47</v>
      </c>
      <c r="D33" s="60"/>
      <c r="E33" s="130"/>
      <c r="F33" s="133"/>
      <c r="G33" s="136"/>
    </row>
    <row r="34" spans="1:7" ht="12" customHeight="1" x14ac:dyDescent="0.2">
      <c r="A34" s="128"/>
      <c r="B34" s="61" t="s">
        <v>38</v>
      </c>
      <c r="C34" s="62"/>
      <c r="D34" s="62"/>
      <c r="E34" s="131"/>
      <c r="F34" s="134"/>
      <c r="G34" s="137"/>
    </row>
    <row r="35" spans="1:7" ht="12" customHeight="1" x14ac:dyDescent="0.2">
      <c r="A35" s="129"/>
      <c r="B35" s="63" t="s">
        <v>38</v>
      </c>
      <c r="C35" s="64" t="s">
        <v>43</v>
      </c>
      <c r="D35" s="64"/>
      <c r="E35" s="132"/>
      <c r="F35" s="135"/>
      <c r="G35" s="138"/>
    </row>
    <row r="36" spans="1:7" ht="12" customHeight="1" x14ac:dyDescent="0.2">
      <c r="A36" s="127"/>
      <c r="B36" s="59" t="s">
        <v>35</v>
      </c>
      <c r="C36" s="60" t="s">
        <v>47</v>
      </c>
      <c r="D36" s="60"/>
      <c r="E36" s="130"/>
      <c r="F36" s="133"/>
      <c r="G36" s="136"/>
    </row>
    <row r="37" spans="1:7" ht="12" customHeight="1" x14ac:dyDescent="0.2">
      <c r="A37" s="128"/>
      <c r="B37" s="61" t="s">
        <v>38</v>
      </c>
      <c r="C37" s="62"/>
      <c r="D37" s="62"/>
      <c r="E37" s="131"/>
      <c r="F37" s="134"/>
      <c r="G37" s="137"/>
    </row>
    <row r="38" spans="1:7" ht="12" customHeight="1" x14ac:dyDescent="0.2">
      <c r="A38" s="129"/>
      <c r="B38" s="63" t="s">
        <v>38</v>
      </c>
      <c r="C38" s="64" t="s">
        <v>43</v>
      </c>
      <c r="D38" s="64"/>
      <c r="E38" s="132"/>
      <c r="F38" s="135"/>
      <c r="G38" s="138"/>
    </row>
    <row r="39" spans="1:7" ht="12" customHeight="1" x14ac:dyDescent="0.2">
      <c r="A39" s="127"/>
      <c r="B39" s="59" t="s">
        <v>35</v>
      </c>
      <c r="C39" s="60" t="s">
        <v>47</v>
      </c>
      <c r="D39" s="60"/>
      <c r="E39" s="130"/>
      <c r="F39" s="133"/>
      <c r="G39" s="136"/>
    </row>
    <row r="40" spans="1:7" ht="12" customHeight="1" x14ac:dyDescent="0.2">
      <c r="A40" s="128"/>
      <c r="B40" s="61" t="s">
        <v>38</v>
      </c>
      <c r="C40" s="62"/>
      <c r="D40" s="62"/>
      <c r="E40" s="131"/>
      <c r="F40" s="134"/>
      <c r="G40" s="137"/>
    </row>
    <row r="41" spans="1:7" ht="12" customHeight="1" x14ac:dyDescent="0.2">
      <c r="A41" s="129"/>
      <c r="B41" s="63" t="s">
        <v>38</v>
      </c>
      <c r="C41" s="64" t="s">
        <v>43</v>
      </c>
      <c r="D41" s="64"/>
      <c r="E41" s="132"/>
      <c r="F41" s="135"/>
      <c r="G41" s="138"/>
    </row>
    <row r="42" spans="1:7" ht="12" customHeight="1" x14ac:dyDescent="0.2">
      <c r="A42" s="127"/>
      <c r="B42" s="59" t="s">
        <v>35</v>
      </c>
      <c r="C42" s="60" t="s">
        <v>47</v>
      </c>
      <c r="D42" s="60"/>
      <c r="E42" s="130"/>
      <c r="F42" s="133"/>
      <c r="G42" s="136"/>
    </row>
    <row r="43" spans="1:7" ht="12" customHeight="1" x14ac:dyDescent="0.2">
      <c r="A43" s="128"/>
      <c r="B43" s="61" t="s">
        <v>38</v>
      </c>
      <c r="C43" s="62"/>
      <c r="D43" s="62"/>
      <c r="E43" s="131"/>
      <c r="F43" s="134"/>
      <c r="G43" s="137"/>
    </row>
    <row r="44" spans="1:7" ht="12" customHeight="1" x14ac:dyDescent="0.2">
      <c r="A44" s="129"/>
      <c r="B44" s="63" t="s">
        <v>38</v>
      </c>
      <c r="C44" s="64" t="s">
        <v>43</v>
      </c>
      <c r="D44" s="64"/>
      <c r="E44" s="132"/>
      <c r="F44" s="135"/>
      <c r="G44" s="138"/>
    </row>
    <row r="45" spans="1:7" ht="12" customHeight="1" x14ac:dyDescent="0.2">
      <c r="A45" s="127"/>
      <c r="B45" s="59" t="s">
        <v>35</v>
      </c>
      <c r="C45" s="60" t="s">
        <v>47</v>
      </c>
      <c r="D45" s="60"/>
      <c r="E45" s="130"/>
      <c r="F45" s="133"/>
      <c r="G45" s="136"/>
    </row>
    <row r="46" spans="1:7" ht="12" customHeight="1" x14ac:dyDescent="0.2">
      <c r="A46" s="128"/>
      <c r="B46" s="61" t="s">
        <v>38</v>
      </c>
      <c r="C46" s="62"/>
      <c r="D46" s="62"/>
      <c r="E46" s="131"/>
      <c r="F46" s="134"/>
      <c r="G46" s="137"/>
    </row>
    <row r="47" spans="1:7" ht="12" customHeight="1" x14ac:dyDescent="0.2">
      <c r="A47" s="129"/>
      <c r="B47" s="63" t="s">
        <v>38</v>
      </c>
      <c r="C47" s="64" t="s">
        <v>43</v>
      </c>
      <c r="D47" s="64"/>
      <c r="E47" s="132"/>
      <c r="F47" s="135"/>
      <c r="G47" s="138"/>
    </row>
    <row r="48" spans="1:7" ht="12" customHeight="1" x14ac:dyDescent="0.2">
      <c r="A48" s="127"/>
      <c r="B48" s="59" t="s">
        <v>35</v>
      </c>
      <c r="C48" s="60" t="s">
        <v>47</v>
      </c>
      <c r="D48" s="60"/>
      <c r="E48" s="130"/>
      <c r="F48" s="133"/>
      <c r="G48" s="136"/>
    </row>
    <row r="49" spans="1:7" ht="12" customHeight="1" x14ac:dyDescent="0.2">
      <c r="A49" s="128"/>
      <c r="B49" s="61" t="s">
        <v>38</v>
      </c>
      <c r="C49" s="62"/>
      <c r="D49" s="62"/>
      <c r="E49" s="131"/>
      <c r="F49" s="134"/>
      <c r="G49" s="137"/>
    </row>
    <row r="50" spans="1:7" ht="12" customHeight="1" x14ac:dyDescent="0.2">
      <c r="A50" s="129"/>
      <c r="B50" s="63" t="s">
        <v>38</v>
      </c>
      <c r="C50" s="64" t="s">
        <v>43</v>
      </c>
      <c r="D50" s="64"/>
      <c r="E50" s="132"/>
      <c r="F50" s="135"/>
      <c r="G50" s="138"/>
    </row>
    <row r="51" spans="1:7" ht="12" customHeight="1" x14ac:dyDescent="0.2">
      <c r="A51" s="127"/>
      <c r="B51" s="59" t="s">
        <v>35</v>
      </c>
      <c r="C51" s="60" t="s">
        <v>47</v>
      </c>
      <c r="D51" s="60"/>
      <c r="E51" s="130"/>
      <c r="F51" s="133"/>
      <c r="G51" s="136"/>
    </row>
    <row r="52" spans="1:7" ht="12" customHeight="1" x14ac:dyDescent="0.2">
      <c r="A52" s="128"/>
      <c r="B52" s="61" t="s">
        <v>38</v>
      </c>
      <c r="C52" s="62"/>
      <c r="D52" s="62"/>
      <c r="E52" s="131"/>
      <c r="F52" s="134"/>
      <c r="G52" s="137"/>
    </row>
    <row r="53" spans="1:7" ht="12" customHeight="1" x14ac:dyDescent="0.2">
      <c r="A53" s="129"/>
      <c r="B53" s="63" t="s">
        <v>38</v>
      </c>
      <c r="C53" s="64" t="s">
        <v>43</v>
      </c>
      <c r="D53" s="64"/>
      <c r="E53" s="132"/>
      <c r="F53" s="135"/>
      <c r="G53" s="138"/>
    </row>
    <row r="54" spans="1:7" ht="12" customHeight="1" x14ac:dyDescent="0.2">
      <c r="A54" s="127"/>
      <c r="B54" s="59" t="s">
        <v>35</v>
      </c>
      <c r="C54" s="60" t="s">
        <v>47</v>
      </c>
      <c r="D54" s="60"/>
      <c r="E54" s="130"/>
      <c r="F54" s="133"/>
      <c r="G54" s="136"/>
    </row>
    <row r="55" spans="1:7" ht="12" customHeight="1" x14ac:dyDescent="0.2">
      <c r="A55" s="128"/>
      <c r="B55" s="61" t="s">
        <v>38</v>
      </c>
      <c r="C55" s="62"/>
      <c r="D55" s="62"/>
      <c r="E55" s="131"/>
      <c r="F55" s="134"/>
      <c r="G55" s="137"/>
    </row>
    <row r="56" spans="1:7" ht="12" customHeight="1" x14ac:dyDescent="0.2">
      <c r="A56" s="129"/>
      <c r="B56" s="63" t="s">
        <v>38</v>
      </c>
      <c r="C56" s="64" t="s">
        <v>43</v>
      </c>
      <c r="D56" s="64"/>
      <c r="E56" s="132"/>
      <c r="F56" s="135"/>
      <c r="G56" s="138"/>
    </row>
    <row r="57" spans="1:7" x14ac:dyDescent="0.2">
      <c r="A57" s="127"/>
      <c r="B57" s="59" t="s">
        <v>35</v>
      </c>
      <c r="C57" s="60" t="s">
        <v>47</v>
      </c>
      <c r="D57" s="60"/>
      <c r="E57" s="130"/>
      <c r="F57" s="133"/>
      <c r="G57" s="136"/>
    </row>
    <row r="58" spans="1:7" x14ac:dyDescent="0.2">
      <c r="A58" s="128"/>
      <c r="B58" s="61" t="s">
        <v>38</v>
      </c>
      <c r="C58" s="62"/>
      <c r="D58" s="62"/>
      <c r="E58" s="131"/>
      <c r="F58" s="134"/>
      <c r="G58" s="137"/>
    </row>
    <row r="59" spans="1:7" x14ac:dyDescent="0.2">
      <c r="A59" s="129"/>
      <c r="B59" s="63" t="s">
        <v>38</v>
      </c>
      <c r="C59" s="64" t="s">
        <v>43</v>
      </c>
      <c r="D59" s="64"/>
      <c r="E59" s="132"/>
      <c r="F59" s="135"/>
      <c r="G59" s="138"/>
    </row>
    <row r="60" spans="1:7" x14ac:dyDescent="0.2">
      <c r="A60" s="127"/>
      <c r="B60" s="59" t="s">
        <v>35</v>
      </c>
      <c r="C60" s="60" t="s">
        <v>47</v>
      </c>
      <c r="D60" s="60"/>
      <c r="E60" s="130"/>
      <c r="F60" s="133"/>
      <c r="G60" s="136"/>
    </row>
    <row r="61" spans="1:7" x14ac:dyDescent="0.2">
      <c r="A61" s="128"/>
      <c r="B61" s="61" t="s">
        <v>38</v>
      </c>
      <c r="C61" s="62"/>
      <c r="D61" s="62"/>
      <c r="E61" s="131"/>
      <c r="F61" s="134"/>
      <c r="G61" s="137"/>
    </row>
    <row r="62" spans="1:7" x14ac:dyDescent="0.2">
      <c r="A62" s="129"/>
      <c r="B62" s="63" t="s">
        <v>38</v>
      </c>
      <c r="C62" s="64" t="s">
        <v>43</v>
      </c>
      <c r="D62" s="64"/>
      <c r="E62" s="132"/>
      <c r="F62" s="135"/>
      <c r="G62" s="138"/>
    </row>
    <row r="63" spans="1:7" ht="18.75" customHeight="1" x14ac:dyDescent="0.2">
      <c r="A63" s="104" t="s">
        <v>57</v>
      </c>
      <c r="B63" s="53" t="s">
        <v>3</v>
      </c>
      <c r="C63" s="54">
        <f>+grunddata!D29</f>
        <v>3.94</v>
      </c>
      <c r="D63" s="28"/>
      <c r="E63" s="88" t="s">
        <v>58</v>
      </c>
      <c r="F63" s="89"/>
      <c r="G63" s="90">
        <f>SUM(G18:G62)</f>
        <v>0</v>
      </c>
    </row>
    <row r="64" spans="1:7" ht="18.75" customHeight="1" x14ac:dyDescent="0.2">
      <c r="A64" s="105" t="s">
        <v>59</v>
      </c>
      <c r="B64" s="55" t="s">
        <v>3</v>
      </c>
      <c r="C64" s="83" t="s">
        <v>60</v>
      </c>
      <c r="D64" s="28"/>
      <c r="E64" s="88" t="s">
        <v>61</v>
      </c>
      <c r="F64" s="89">
        <f>SUM(F18:F62)</f>
        <v>0</v>
      </c>
      <c r="G64" s="90"/>
    </row>
    <row r="65" spans="1:7" ht="13.5" customHeight="1" x14ac:dyDescent="0.2">
      <c r="A65" s="104" t="s">
        <v>62</v>
      </c>
      <c r="B65" s="53" t="s">
        <v>3</v>
      </c>
      <c r="C65" s="54">
        <f>+grunddata!D31</f>
        <v>2.2799999999999998</v>
      </c>
      <c r="D65" s="28"/>
      <c r="E65" s="29"/>
      <c r="F65" s="91"/>
      <c r="G65" s="92"/>
    </row>
    <row r="66" spans="1:7" ht="18.75" customHeight="1" x14ac:dyDescent="0.2">
      <c r="A66" s="105" t="s">
        <v>59</v>
      </c>
      <c r="B66" s="55" t="s">
        <v>3</v>
      </c>
      <c r="C66" s="83" t="s">
        <v>63</v>
      </c>
      <c r="E66" s="55" t="s">
        <v>64</v>
      </c>
      <c r="F66" s="93"/>
      <c r="G66" s="87">
        <f>+G63</f>
        <v>0</v>
      </c>
    </row>
    <row r="67" spans="1:7" ht="18.75" customHeight="1" x14ac:dyDescent="0.2">
      <c r="A67" s="105" t="s">
        <v>65</v>
      </c>
      <c r="B67" s="55" t="s">
        <v>3</v>
      </c>
      <c r="C67" s="56" t="str">
        <f>+grunddata!D22</f>
        <v>Vælg fanebladet "grunddata"</v>
      </c>
      <c r="D67" s="42"/>
      <c r="E67" s="55" t="s">
        <v>66</v>
      </c>
      <c r="F67" s="87">
        <f>F64</f>
        <v>0</v>
      </c>
      <c r="G67" s="94"/>
    </row>
    <row r="68" spans="1:7" ht="21.75" customHeight="1" x14ac:dyDescent="0.2">
      <c r="A68" s="106" t="s">
        <v>67</v>
      </c>
      <c r="B68" s="95" t="s">
        <v>3</v>
      </c>
      <c r="C68" s="96">
        <f>+G66+F67+feb!C68</f>
        <v>0</v>
      </c>
      <c r="D68" s="79"/>
      <c r="E68" s="97" t="s">
        <v>68</v>
      </c>
      <c r="F68" s="154">
        <f>+G63*grunddata!D29+F64*grunddata!D31</f>
        <v>0</v>
      </c>
      <c r="G68" s="120"/>
    </row>
    <row r="69" spans="1:7" ht="12" customHeight="1" x14ac:dyDescent="0.2"/>
    <row r="70" spans="1:7" ht="12" customHeight="1" x14ac:dyDescent="0.2"/>
    <row r="71" spans="1:7" ht="12" customHeight="1" x14ac:dyDescent="0.2">
      <c r="A71" s="151" t="s">
        <v>54</v>
      </c>
      <c r="B71" s="57"/>
      <c r="C71" s="155"/>
      <c r="D71" s="119" t="s">
        <v>54</v>
      </c>
    </row>
    <row r="72" spans="1:7" ht="12" customHeight="1" x14ac:dyDescent="0.2">
      <c r="A72" s="151"/>
      <c r="B72" s="58"/>
      <c r="C72" s="156"/>
      <c r="D72" s="119"/>
      <c r="E72" s="46"/>
      <c r="F72" s="46"/>
      <c r="G72" s="46"/>
    </row>
    <row r="73" spans="1:7" x14ac:dyDescent="0.2">
      <c r="A73" s="102"/>
      <c r="D73" s="36"/>
      <c r="E73" s="31"/>
      <c r="F73" s="31"/>
    </row>
    <row r="74" spans="1:7" x14ac:dyDescent="0.2">
      <c r="A74" s="151" t="s">
        <v>69</v>
      </c>
      <c r="B74" s="57"/>
      <c r="C74" s="57"/>
      <c r="D74" s="119" t="s">
        <v>70</v>
      </c>
    </row>
    <row r="75" spans="1:7" ht="12" customHeight="1" x14ac:dyDescent="0.2">
      <c r="A75" s="151"/>
      <c r="B75" s="58"/>
      <c r="C75" s="58"/>
      <c r="D75" s="119"/>
      <c r="E75" s="46"/>
      <c r="F75" s="46"/>
      <c r="G75" s="46"/>
    </row>
    <row r="76" spans="1:7" x14ac:dyDescent="0.2">
      <c r="B76" s="152" t="str">
        <f>+grunddata!D4</f>
        <v xml:space="preserve"> </v>
      </c>
      <c r="C76" s="153"/>
      <c r="E76" s="152" t="str">
        <f>+grunddata!D24</f>
        <v>Vælg fanebladet "grunddata"</v>
      </c>
      <c r="F76" s="152"/>
      <c r="G76" s="153"/>
    </row>
  </sheetData>
  <sheetProtection selectLockedCells="1"/>
  <mergeCells count="80">
    <mergeCell ref="A74:A75"/>
    <mergeCell ref="D74:D75"/>
    <mergeCell ref="B76:C76"/>
    <mergeCell ref="E76:G76"/>
    <mergeCell ref="G57:G59"/>
    <mergeCell ref="A60:A62"/>
    <mergeCell ref="E60:E62"/>
    <mergeCell ref="F60:F62"/>
    <mergeCell ref="G60:G62"/>
    <mergeCell ref="A57:A59"/>
    <mergeCell ref="E57:E59"/>
    <mergeCell ref="F57:F59"/>
    <mergeCell ref="A71:A72"/>
    <mergeCell ref="D71:D72"/>
    <mergeCell ref="F68:G68"/>
    <mergeCell ref="C71:C72"/>
    <mergeCell ref="G51:G53"/>
    <mergeCell ref="A54:A56"/>
    <mergeCell ref="E54:E56"/>
    <mergeCell ref="F54:F56"/>
    <mergeCell ref="G54:G56"/>
    <mergeCell ref="A51:A53"/>
    <mergeCell ref="E51:E53"/>
    <mergeCell ref="F51:F53"/>
    <mergeCell ref="G45:G47"/>
    <mergeCell ref="A48:A50"/>
    <mergeCell ref="E48:E50"/>
    <mergeCell ref="F48:F50"/>
    <mergeCell ref="G48:G50"/>
    <mergeCell ref="A45:A47"/>
    <mergeCell ref="E45:E47"/>
    <mergeCell ref="F45:F47"/>
    <mergeCell ref="G39:G41"/>
    <mergeCell ref="A42:A44"/>
    <mergeCell ref="E42:E44"/>
    <mergeCell ref="F42:F44"/>
    <mergeCell ref="G42:G44"/>
    <mergeCell ref="A39:A41"/>
    <mergeCell ref="E39:E41"/>
    <mergeCell ref="F39:F41"/>
    <mergeCell ref="G33:G35"/>
    <mergeCell ref="A36:A38"/>
    <mergeCell ref="E36:E38"/>
    <mergeCell ref="F36:F38"/>
    <mergeCell ref="G36:G38"/>
    <mergeCell ref="A33:A35"/>
    <mergeCell ref="E33:E35"/>
    <mergeCell ref="F33:F35"/>
    <mergeCell ref="E30:E32"/>
    <mergeCell ref="F30:F32"/>
    <mergeCell ref="G30:G32"/>
    <mergeCell ref="G24:G26"/>
    <mergeCell ref="A27:A29"/>
    <mergeCell ref="E27:E29"/>
    <mergeCell ref="F27:F29"/>
    <mergeCell ref="G27:G29"/>
    <mergeCell ref="A24:A26"/>
    <mergeCell ref="E24:E26"/>
    <mergeCell ref="F24:F26"/>
    <mergeCell ref="A30:A32"/>
    <mergeCell ref="D2:G2"/>
    <mergeCell ref="D4:G4"/>
    <mergeCell ref="D6:G6"/>
    <mergeCell ref="D8:G8"/>
    <mergeCell ref="A10:C10"/>
    <mergeCell ref="B8:C8"/>
    <mergeCell ref="A18:A20"/>
    <mergeCell ref="E18:E20"/>
    <mergeCell ref="G18:G20"/>
    <mergeCell ref="A21:A23"/>
    <mergeCell ref="E21:E23"/>
    <mergeCell ref="F21:F23"/>
    <mergeCell ref="G21:G23"/>
    <mergeCell ref="F18:F20"/>
    <mergeCell ref="E12:G12"/>
    <mergeCell ref="E14:G14"/>
    <mergeCell ref="A16:A17"/>
    <mergeCell ref="B16:C17"/>
    <mergeCell ref="D16:D17"/>
    <mergeCell ref="E16:E17"/>
  </mergeCells>
  <phoneticPr fontId="0" type="noConversion"/>
  <pageMargins left="0.59055118110236227" right="0.59055118110236227" top="0.78740157480314965" bottom="0.98425196850393704" header="0" footer="0"/>
  <pageSetup paperSize="9" scale="8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76"/>
  <sheetViews>
    <sheetView workbookViewId="0"/>
  </sheetViews>
  <sheetFormatPr defaultRowHeight="15" x14ac:dyDescent="0.2"/>
  <cols>
    <col min="1" max="1" width="17.85546875" style="99" customWidth="1"/>
    <col min="2" max="2" width="3.7109375" style="30" customWidth="1"/>
    <col min="3" max="3" width="30.7109375" style="30" customWidth="1"/>
    <col min="4" max="4" width="21.42578125" style="30" customWidth="1"/>
    <col min="5" max="5" width="27.85546875" style="30" customWidth="1"/>
    <col min="6" max="7" width="11.42578125" style="30" customWidth="1"/>
    <col min="8" max="16384" width="9.140625" style="30"/>
  </cols>
  <sheetData>
    <row r="1" spans="1:8" ht="3.75" customHeight="1" x14ac:dyDescent="0.2">
      <c r="A1" s="98"/>
      <c r="G1" s="39"/>
    </row>
    <row r="2" spans="1:8" ht="15" customHeight="1" x14ac:dyDescent="0.2">
      <c r="A2" s="98"/>
      <c r="D2" s="121" t="s">
        <v>48</v>
      </c>
      <c r="E2" s="122"/>
      <c r="F2" s="122"/>
      <c r="G2" s="122"/>
    </row>
    <row r="3" spans="1:8" ht="3.75" customHeight="1" x14ac:dyDescent="0.2">
      <c r="A3" s="98"/>
      <c r="D3" s="74"/>
      <c r="G3" s="39"/>
    </row>
    <row r="4" spans="1:8" ht="15" customHeight="1" x14ac:dyDescent="0.2">
      <c r="A4" s="98"/>
      <c r="D4" s="123" t="str">
        <f>+grunddata!D15</f>
        <v>Vælg fanebladet "grunddata"</v>
      </c>
      <c r="E4" s="124"/>
      <c r="F4" s="124"/>
      <c r="G4" s="124"/>
    </row>
    <row r="5" spans="1:8" ht="3.75" customHeight="1" x14ac:dyDescent="0.2">
      <c r="A5" s="98"/>
      <c r="D5" s="75"/>
      <c r="E5" s="39"/>
      <c r="F5" s="39"/>
      <c r="G5" s="39"/>
    </row>
    <row r="6" spans="1:8" ht="15" customHeight="1" x14ac:dyDescent="0.2">
      <c r="D6" s="123" t="str">
        <f>+grunddata!D17</f>
        <v>Vælg fanebladet "grunddata"</v>
      </c>
      <c r="E6" s="124"/>
      <c r="F6" s="124"/>
      <c r="G6" s="124"/>
    </row>
    <row r="7" spans="1:8" ht="3.75" customHeight="1" x14ac:dyDescent="0.2">
      <c r="B7" s="36"/>
      <c r="D7" s="74"/>
      <c r="E7" s="38"/>
      <c r="F7" s="38"/>
    </row>
    <row r="8" spans="1:8" ht="15" customHeight="1" x14ac:dyDescent="0.2">
      <c r="B8" s="119"/>
      <c r="C8" s="120"/>
      <c r="D8" s="123" t="str">
        <f>+grunddata!D19</f>
        <v>Vælg fanebladet "grunddata"</v>
      </c>
      <c r="E8" s="123"/>
      <c r="F8" s="123"/>
      <c r="G8" s="123"/>
      <c r="H8" s="34"/>
    </row>
    <row r="9" spans="1:8" ht="10.5" customHeight="1" x14ac:dyDescent="0.2">
      <c r="A9" s="100"/>
      <c r="B9" s="40"/>
      <c r="C9" s="40"/>
      <c r="D9" s="40"/>
      <c r="E9" s="39"/>
      <c r="F9" s="39"/>
      <c r="G9" s="39"/>
    </row>
    <row r="10" spans="1:8" ht="22.5" customHeight="1" x14ac:dyDescent="0.2">
      <c r="A10" s="125" t="s">
        <v>49</v>
      </c>
      <c r="B10" s="126"/>
      <c r="C10" s="126"/>
      <c r="D10" s="76"/>
      <c r="E10" s="77"/>
      <c r="F10" s="77" t="s">
        <v>73</v>
      </c>
      <c r="G10" s="78">
        <f>grunddata!D27</f>
        <v>2026</v>
      </c>
    </row>
    <row r="11" spans="1:8" ht="10.5" customHeight="1" x14ac:dyDescent="0.2">
      <c r="A11" s="101"/>
      <c r="B11" s="37"/>
      <c r="C11" s="37"/>
      <c r="D11" s="37"/>
      <c r="E11" s="32"/>
      <c r="F11" s="32"/>
      <c r="G11" s="35"/>
    </row>
    <row r="12" spans="1:8" x14ac:dyDescent="0.2">
      <c r="A12" s="102" t="s">
        <v>51</v>
      </c>
      <c r="C12" s="36" t="str">
        <f>+grunddata!$D$4</f>
        <v xml:space="preserve"> </v>
      </c>
      <c r="D12" s="36" t="str">
        <f>+grunddata!D6</f>
        <v>Vælg fanebladet "grunddata"</v>
      </c>
      <c r="E12" s="139" t="s">
        <v>52</v>
      </c>
      <c r="F12" s="139"/>
      <c r="G12" s="140"/>
    </row>
    <row r="13" spans="1:8" ht="3.75" customHeight="1" x14ac:dyDescent="0.2">
      <c r="A13" s="103"/>
      <c r="B13" s="33"/>
      <c r="C13" s="35"/>
      <c r="D13" s="32"/>
      <c r="G13" s="33"/>
    </row>
    <row r="14" spans="1:8" ht="15" customHeight="1" x14ac:dyDescent="0.2">
      <c r="A14" s="102" t="s">
        <v>53</v>
      </c>
      <c r="C14" s="36" t="str">
        <f>+grunddata!$D$8</f>
        <v>Vælg fanebladet "grunddata"</v>
      </c>
      <c r="D14" s="36" t="str">
        <f>+grunddata!$D$10</f>
        <v>Vælg fanebladet "grunddata"</v>
      </c>
      <c r="E14" s="141" t="str">
        <f>+grunddata!D12</f>
        <v>Vælg fanebladet "grunddata"</v>
      </c>
      <c r="F14" s="141"/>
      <c r="G14" s="142"/>
    </row>
    <row r="15" spans="1:8" ht="10.5" customHeight="1" x14ac:dyDescent="0.2">
      <c r="F15" s="80"/>
      <c r="G15" s="80"/>
    </row>
    <row r="16" spans="1:8" ht="15" customHeight="1" x14ac:dyDescent="0.2">
      <c r="A16" s="143" t="s">
        <v>54</v>
      </c>
      <c r="B16" s="145" t="s">
        <v>31</v>
      </c>
      <c r="C16" s="146"/>
      <c r="D16" s="149" t="s">
        <v>32</v>
      </c>
      <c r="E16" s="149" t="s">
        <v>33</v>
      </c>
      <c r="F16" s="82" t="s">
        <v>34</v>
      </c>
      <c r="G16" s="84" t="s">
        <v>34</v>
      </c>
    </row>
    <row r="17" spans="1:12" ht="12.75" customHeight="1" x14ac:dyDescent="0.2">
      <c r="A17" s="144"/>
      <c r="B17" s="147"/>
      <c r="C17" s="148"/>
      <c r="D17" s="150"/>
      <c r="E17" s="150"/>
      <c r="F17" s="81" t="s">
        <v>55</v>
      </c>
      <c r="G17" s="85" t="s">
        <v>56</v>
      </c>
    </row>
    <row r="18" spans="1:12" ht="12" customHeight="1" x14ac:dyDescent="0.2">
      <c r="A18" s="127"/>
      <c r="B18" s="59" t="s">
        <v>35</v>
      </c>
      <c r="C18" s="60" t="s">
        <v>47</v>
      </c>
      <c r="D18" s="60"/>
      <c r="E18" s="130"/>
      <c r="F18" s="133"/>
      <c r="G18" s="136"/>
    </row>
    <row r="19" spans="1:12" ht="12" customHeight="1" x14ac:dyDescent="0.2">
      <c r="A19" s="128"/>
      <c r="B19" s="61" t="s">
        <v>38</v>
      </c>
      <c r="C19" s="62"/>
      <c r="D19" s="62"/>
      <c r="E19" s="131"/>
      <c r="F19" s="134"/>
      <c r="G19" s="137"/>
    </row>
    <row r="20" spans="1:12" ht="12" customHeight="1" x14ac:dyDescent="0.2">
      <c r="A20" s="129"/>
      <c r="B20" s="63" t="s">
        <v>38</v>
      </c>
      <c r="C20" s="64" t="s">
        <v>43</v>
      </c>
      <c r="D20" s="64"/>
      <c r="E20" s="132"/>
      <c r="F20" s="135"/>
      <c r="G20" s="138"/>
      <c r="K20" s="28"/>
      <c r="L20" s="28"/>
    </row>
    <row r="21" spans="1:12" ht="12" customHeight="1" x14ac:dyDescent="0.2">
      <c r="A21" s="127"/>
      <c r="B21" s="59" t="s">
        <v>35</v>
      </c>
      <c r="C21" s="60" t="s">
        <v>47</v>
      </c>
      <c r="D21" s="60"/>
      <c r="E21" s="130"/>
      <c r="F21" s="133"/>
      <c r="G21" s="136"/>
      <c r="K21" s="28"/>
      <c r="L21" s="28"/>
    </row>
    <row r="22" spans="1:12" ht="12" customHeight="1" x14ac:dyDescent="0.2">
      <c r="A22" s="128"/>
      <c r="B22" s="61" t="s">
        <v>38</v>
      </c>
      <c r="C22" s="62"/>
      <c r="D22" s="62"/>
      <c r="E22" s="131"/>
      <c r="F22" s="134"/>
      <c r="G22" s="137"/>
      <c r="K22" s="28"/>
      <c r="L22" s="28"/>
    </row>
    <row r="23" spans="1:12" ht="12" customHeight="1" x14ac:dyDescent="0.2">
      <c r="A23" s="129"/>
      <c r="B23" s="63" t="s">
        <v>38</v>
      </c>
      <c r="C23" s="64" t="s">
        <v>43</v>
      </c>
      <c r="D23" s="64"/>
      <c r="E23" s="132"/>
      <c r="F23" s="135"/>
      <c r="G23" s="138"/>
      <c r="K23" s="28"/>
      <c r="L23" s="28"/>
    </row>
    <row r="24" spans="1:12" ht="12" customHeight="1" x14ac:dyDescent="0.2">
      <c r="A24" s="127"/>
      <c r="B24" s="59" t="s">
        <v>35</v>
      </c>
      <c r="C24" s="60" t="s">
        <v>47</v>
      </c>
      <c r="D24" s="60"/>
      <c r="E24" s="130"/>
      <c r="F24" s="133"/>
      <c r="G24" s="136"/>
    </row>
    <row r="25" spans="1:12" ht="12" customHeight="1" x14ac:dyDescent="0.2">
      <c r="A25" s="128"/>
      <c r="B25" s="61" t="s">
        <v>38</v>
      </c>
      <c r="C25" s="62"/>
      <c r="D25" s="62"/>
      <c r="E25" s="131"/>
      <c r="F25" s="134"/>
      <c r="G25" s="137"/>
    </row>
    <row r="26" spans="1:12" ht="12" customHeight="1" x14ac:dyDescent="0.2">
      <c r="A26" s="129"/>
      <c r="B26" s="63" t="s">
        <v>38</v>
      </c>
      <c r="C26" s="64" t="s">
        <v>43</v>
      </c>
      <c r="D26" s="64"/>
      <c r="E26" s="132"/>
      <c r="F26" s="135"/>
      <c r="G26" s="138"/>
    </row>
    <row r="27" spans="1:12" ht="12" customHeight="1" x14ac:dyDescent="0.2">
      <c r="A27" s="127"/>
      <c r="B27" s="59" t="s">
        <v>35</v>
      </c>
      <c r="C27" s="60" t="s">
        <v>47</v>
      </c>
      <c r="D27" s="60"/>
      <c r="E27" s="130"/>
      <c r="F27" s="133"/>
      <c r="G27" s="136"/>
    </row>
    <row r="28" spans="1:12" ht="12" customHeight="1" x14ac:dyDescent="0.2">
      <c r="A28" s="128"/>
      <c r="B28" s="61" t="s">
        <v>38</v>
      </c>
      <c r="C28" s="62"/>
      <c r="D28" s="62"/>
      <c r="E28" s="131"/>
      <c r="F28" s="134"/>
      <c r="G28" s="137"/>
    </row>
    <row r="29" spans="1:12" ht="12" customHeight="1" x14ac:dyDescent="0.2">
      <c r="A29" s="129"/>
      <c r="B29" s="63" t="s">
        <v>38</v>
      </c>
      <c r="C29" s="64" t="s">
        <v>43</v>
      </c>
      <c r="D29" s="64"/>
      <c r="E29" s="132"/>
      <c r="F29" s="135"/>
      <c r="G29" s="138"/>
    </row>
    <row r="30" spans="1:12" ht="12" customHeight="1" x14ac:dyDescent="0.2">
      <c r="A30" s="127"/>
      <c r="B30" s="59" t="s">
        <v>35</v>
      </c>
      <c r="C30" s="60" t="s">
        <v>47</v>
      </c>
      <c r="D30" s="60"/>
      <c r="E30" s="130"/>
      <c r="F30" s="133"/>
      <c r="G30" s="136"/>
    </row>
    <row r="31" spans="1:12" ht="12" customHeight="1" x14ac:dyDescent="0.2">
      <c r="A31" s="128"/>
      <c r="B31" s="61" t="s">
        <v>38</v>
      </c>
      <c r="C31" s="62"/>
      <c r="D31" s="62"/>
      <c r="E31" s="131"/>
      <c r="F31" s="134"/>
      <c r="G31" s="137"/>
    </row>
    <row r="32" spans="1:12" ht="12" customHeight="1" x14ac:dyDescent="0.2">
      <c r="A32" s="129"/>
      <c r="B32" s="63" t="s">
        <v>38</v>
      </c>
      <c r="C32" s="64" t="s">
        <v>43</v>
      </c>
      <c r="D32" s="64"/>
      <c r="E32" s="132"/>
      <c r="F32" s="135"/>
      <c r="G32" s="138"/>
    </row>
    <row r="33" spans="1:7" ht="12" customHeight="1" x14ac:dyDescent="0.2">
      <c r="A33" s="127"/>
      <c r="B33" s="59" t="s">
        <v>35</v>
      </c>
      <c r="C33" s="60" t="s">
        <v>47</v>
      </c>
      <c r="D33" s="60"/>
      <c r="E33" s="130"/>
      <c r="F33" s="133"/>
      <c r="G33" s="136"/>
    </row>
    <row r="34" spans="1:7" ht="12" customHeight="1" x14ac:dyDescent="0.2">
      <c r="A34" s="128"/>
      <c r="B34" s="61" t="s">
        <v>38</v>
      </c>
      <c r="C34" s="62"/>
      <c r="D34" s="62"/>
      <c r="E34" s="131"/>
      <c r="F34" s="134"/>
      <c r="G34" s="137"/>
    </row>
    <row r="35" spans="1:7" ht="12" customHeight="1" x14ac:dyDescent="0.2">
      <c r="A35" s="129"/>
      <c r="B35" s="63" t="s">
        <v>38</v>
      </c>
      <c r="C35" s="64" t="s">
        <v>43</v>
      </c>
      <c r="D35" s="64"/>
      <c r="E35" s="132"/>
      <c r="F35" s="135"/>
      <c r="G35" s="138"/>
    </row>
    <row r="36" spans="1:7" ht="12" customHeight="1" x14ac:dyDescent="0.2">
      <c r="A36" s="127"/>
      <c r="B36" s="59" t="s">
        <v>35</v>
      </c>
      <c r="C36" s="60" t="s">
        <v>47</v>
      </c>
      <c r="D36" s="60"/>
      <c r="E36" s="130"/>
      <c r="F36" s="133"/>
      <c r="G36" s="136"/>
    </row>
    <row r="37" spans="1:7" ht="12" customHeight="1" x14ac:dyDescent="0.2">
      <c r="A37" s="128"/>
      <c r="B37" s="61" t="s">
        <v>38</v>
      </c>
      <c r="C37" s="62"/>
      <c r="D37" s="62"/>
      <c r="E37" s="131"/>
      <c r="F37" s="134"/>
      <c r="G37" s="137"/>
    </row>
    <row r="38" spans="1:7" ht="12" customHeight="1" x14ac:dyDescent="0.2">
      <c r="A38" s="129"/>
      <c r="B38" s="63" t="s">
        <v>38</v>
      </c>
      <c r="C38" s="64" t="s">
        <v>43</v>
      </c>
      <c r="D38" s="64"/>
      <c r="E38" s="132"/>
      <c r="F38" s="135"/>
      <c r="G38" s="138"/>
    </row>
    <row r="39" spans="1:7" ht="12" customHeight="1" x14ac:dyDescent="0.2">
      <c r="A39" s="127"/>
      <c r="B39" s="59" t="s">
        <v>35</v>
      </c>
      <c r="C39" s="60" t="s">
        <v>47</v>
      </c>
      <c r="D39" s="60"/>
      <c r="E39" s="130"/>
      <c r="F39" s="133"/>
      <c r="G39" s="136"/>
    </row>
    <row r="40" spans="1:7" ht="12" customHeight="1" x14ac:dyDescent="0.2">
      <c r="A40" s="128"/>
      <c r="B40" s="61" t="s">
        <v>38</v>
      </c>
      <c r="C40" s="62"/>
      <c r="D40" s="62"/>
      <c r="E40" s="131"/>
      <c r="F40" s="134"/>
      <c r="G40" s="137"/>
    </row>
    <row r="41" spans="1:7" ht="12" customHeight="1" x14ac:dyDescent="0.2">
      <c r="A41" s="129"/>
      <c r="B41" s="63" t="s">
        <v>38</v>
      </c>
      <c r="C41" s="64" t="s">
        <v>43</v>
      </c>
      <c r="D41" s="64"/>
      <c r="E41" s="132"/>
      <c r="F41" s="135"/>
      <c r="G41" s="138"/>
    </row>
    <row r="42" spans="1:7" ht="12" customHeight="1" x14ac:dyDescent="0.2">
      <c r="A42" s="127"/>
      <c r="B42" s="59" t="s">
        <v>35</v>
      </c>
      <c r="C42" s="60" t="s">
        <v>47</v>
      </c>
      <c r="D42" s="60"/>
      <c r="E42" s="130"/>
      <c r="F42" s="133"/>
      <c r="G42" s="136"/>
    </row>
    <row r="43" spans="1:7" ht="12" customHeight="1" x14ac:dyDescent="0.2">
      <c r="A43" s="128"/>
      <c r="B43" s="61" t="s">
        <v>38</v>
      </c>
      <c r="C43" s="62"/>
      <c r="D43" s="62"/>
      <c r="E43" s="131"/>
      <c r="F43" s="134"/>
      <c r="G43" s="137"/>
    </row>
    <row r="44" spans="1:7" ht="12" customHeight="1" x14ac:dyDescent="0.2">
      <c r="A44" s="129"/>
      <c r="B44" s="63" t="s">
        <v>38</v>
      </c>
      <c r="C44" s="64" t="s">
        <v>43</v>
      </c>
      <c r="D44" s="64"/>
      <c r="E44" s="132"/>
      <c r="F44" s="135"/>
      <c r="G44" s="138"/>
    </row>
    <row r="45" spans="1:7" ht="12" customHeight="1" x14ac:dyDescent="0.2">
      <c r="A45" s="127"/>
      <c r="B45" s="59" t="s">
        <v>35</v>
      </c>
      <c r="C45" s="60" t="s">
        <v>47</v>
      </c>
      <c r="D45" s="60"/>
      <c r="E45" s="130"/>
      <c r="F45" s="133"/>
      <c r="G45" s="136"/>
    </row>
    <row r="46" spans="1:7" ht="12" customHeight="1" x14ac:dyDescent="0.2">
      <c r="A46" s="128"/>
      <c r="B46" s="61" t="s">
        <v>38</v>
      </c>
      <c r="C46" s="62"/>
      <c r="D46" s="62"/>
      <c r="E46" s="131"/>
      <c r="F46" s="134"/>
      <c r="G46" s="137"/>
    </row>
    <row r="47" spans="1:7" ht="12" customHeight="1" x14ac:dyDescent="0.2">
      <c r="A47" s="129"/>
      <c r="B47" s="63" t="s">
        <v>38</v>
      </c>
      <c r="C47" s="64" t="s">
        <v>43</v>
      </c>
      <c r="D47" s="64"/>
      <c r="E47" s="132"/>
      <c r="F47" s="135"/>
      <c r="G47" s="138"/>
    </row>
    <row r="48" spans="1:7" ht="12" customHeight="1" x14ac:dyDescent="0.2">
      <c r="A48" s="127"/>
      <c r="B48" s="59" t="s">
        <v>35</v>
      </c>
      <c r="C48" s="60" t="s">
        <v>47</v>
      </c>
      <c r="D48" s="60"/>
      <c r="E48" s="130"/>
      <c r="F48" s="133"/>
      <c r="G48" s="136"/>
    </row>
    <row r="49" spans="1:7" ht="12" customHeight="1" x14ac:dyDescent="0.2">
      <c r="A49" s="128"/>
      <c r="B49" s="61" t="s">
        <v>38</v>
      </c>
      <c r="C49" s="62"/>
      <c r="D49" s="62"/>
      <c r="E49" s="131"/>
      <c r="F49" s="134"/>
      <c r="G49" s="137"/>
    </row>
    <row r="50" spans="1:7" ht="12" customHeight="1" x14ac:dyDescent="0.2">
      <c r="A50" s="129"/>
      <c r="B50" s="63" t="s">
        <v>38</v>
      </c>
      <c r="C50" s="64" t="s">
        <v>43</v>
      </c>
      <c r="D50" s="64"/>
      <c r="E50" s="132"/>
      <c r="F50" s="135"/>
      <c r="G50" s="138"/>
    </row>
    <row r="51" spans="1:7" ht="12" customHeight="1" x14ac:dyDescent="0.2">
      <c r="A51" s="127"/>
      <c r="B51" s="59" t="s">
        <v>35</v>
      </c>
      <c r="C51" s="60" t="s">
        <v>47</v>
      </c>
      <c r="D51" s="60"/>
      <c r="E51" s="130"/>
      <c r="F51" s="133"/>
      <c r="G51" s="136"/>
    </row>
    <row r="52" spans="1:7" ht="12" customHeight="1" x14ac:dyDescent="0.2">
      <c r="A52" s="128"/>
      <c r="B52" s="61" t="s">
        <v>38</v>
      </c>
      <c r="C52" s="62"/>
      <c r="D52" s="62"/>
      <c r="E52" s="131"/>
      <c r="F52" s="134"/>
      <c r="G52" s="137"/>
    </row>
    <row r="53" spans="1:7" ht="12" customHeight="1" x14ac:dyDescent="0.2">
      <c r="A53" s="129"/>
      <c r="B53" s="63" t="s">
        <v>38</v>
      </c>
      <c r="C53" s="64" t="s">
        <v>43</v>
      </c>
      <c r="D53" s="64"/>
      <c r="E53" s="132"/>
      <c r="F53" s="135"/>
      <c r="G53" s="138"/>
    </row>
    <row r="54" spans="1:7" ht="12" customHeight="1" x14ac:dyDescent="0.2">
      <c r="A54" s="127"/>
      <c r="B54" s="59" t="s">
        <v>35</v>
      </c>
      <c r="C54" s="60" t="s">
        <v>47</v>
      </c>
      <c r="D54" s="60"/>
      <c r="E54" s="130"/>
      <c r="F54" s="133"/>
      <c r="G54" s="136"/>
    </row>
    <row r="55" spans="1:7" ht="12" customHeight="1" x14ac:dyDescent="0.2">
      <c r="A55" s="128"/>
      <c r="B55" s="61" t="s">
        <v>38</v>
      </c>
      <c r="C55" s="62"/>
      <c r="D55" s="62"/>
      <c r="E55" s="131"/>
      <c r="F55" s="134"/>
      <c r="G55" s="137"/>
    </row>
    <row r="56" spans="1:7" ht="12" customHeight="1" x14ac:dyDescent="0.2">
      <c r="A56" s="129"/>
      <c r="B56" s="63" t="s">
        <v>38</v>
      </c>
      <c r="C56" s="64" t="s">
        <v>43</v>
      </c>
      <c r="D56" s="64"/>
      <c r="E56" s="132"/>
      <c r="F56" s="135"/>
      <c r="G56" s="138"/>
    </row>
    <row r="57" spans="1:7" x14ac:dyDescent="0.2">
      <c r="A57" s="127"/>
      <c r="B57" s="59" t="s">
        <v>35</v>
      </c>
      <c r="C57" s="60" t="s">
        <v>47</v>
      </c>
      <c r="D57" s="60"/>
      <c r="E57" s="130"/>
      <c r="F57" s="133"/>
      <c r="G57" s="136"/>
    </row>
    <row r="58" spans="1:7" x14ac:dyDescent="0.2">
      <c r="A58" s="128"/>
      <c r="B58" s="61" t="s">
        <v>38</v>
      </c>
      <c r="C58" s="62"/>
      <c r="D58" s="62"/>
      <c r="E58" s="131"/>
      <c r="F58" s="134"/>
      <c r="G58" s="137"/>
    </row>
    <row r="59" spans="1:7" x14ac:dyDescent="0.2">
      <c r="A59" s="129"/>
      <c r="B59" s="63" t="s">
        <v>38</v>
      </c>
      <c r="C59" s="64" t="s">
        <v>43</v>
      </c>
      <c r="D59" s="64"/>
      <c r="E59" s="132"/>
      <c r="F59" s="135"/>
      <c r="G59" s="138"/>
    </row>
    <row r="60" spans="1:7" x14ac:dyDescent="0.2">
      <c r="A60" s="127"/>
      <c r="B60" s="59" t="s">
        <v>35</v>
      </c>
      <c r="C60" s="60" t="s">
        <v>47</v>
      </c>
      <c r="D60" s="60"/>
      <c r="E60" s="130"/>
      <c r="F60" s="133"/>
      <c r="G60" s="136"/>
    </row>
    <row r="61" spans="1:7" x14ac:dyDescent="0.2">
      <c r="A61" s="128"/>
      <c r="B61" s="61" t="s">
        <v>38</v>
      </c>
      <c r="C61" s="62"/>
      <c r="D61" s="62"/>
      <c r="E61" s="131"/>
      <c r="F61" s="134"/>
      <c r="G61" s="137"/>
    </row>
    <row r="62" spans="1:7" x14ac:dyDescent="0.2">
      <c r="A62" s="129"/>
      <c r="B62" s="63" t="s">
        <v>38</v>
      </c>
      <c r="C62" s="64" t="s">
        <v>43</v>
      </c>
      <c r="D62" s="64"/>
      <c r="E62" s="132"/>
      <c r="F62" s="135"/>
      <c r="G62" s="138"/>
    </row>
    <row r="63" spans="1:7" ht="18.75" customHeight="1" x14ac:dyDescent="0.2">
      <c r="A63" s="104" t="s">
        <v>57</v>
      </c>
      <c r="B63" s="53" t="s">
        <v>3</v>
      </c>
      <c r="C63" s="54">
        <f>+grunddata!D29</f>
        <v>3.94</v>
      </c>
      <c r="D63" s="28"/>
      <c r="E63" s="88" t="s">
        <v>58</v>
      </c>
      <c r="F63" s="89"/>
      <c r="G63" s="90">
        <f>SUM(G18:G62)</f>
        <v>0</v>
      </c>
    </row>
    <row r="64" spans="1:7" ht="18.75" customHeight="1" x14ac:dyDescent="0.2">
      <c r="A64" s="105" t="s">
        <v>59</v>
      </c>
      <c r="B64" s="55" t="s">
        <v>3</v>
      </c>
      <c r="C64" s="83" t="s">
        <v>60</v>
      </c>
      <c r="D64" s="28"/>
      <c r="E64" s="88" t="s">
        <v>61</v>
      </c>
      <c r="F64" s="89">
        <f>SUM(F18:F62)</f>
        <v>0</v>
      </c>
      <c r="G64" s="90"/>
    </row>
    <row r="65" spans="1:7" ht="13.5" customHeight="1" x14ac:dyDescent="0.2">
      <c r="A65" s="104" t="s">
        <v>62</v>
      </c>
      <c r="B65" s="53" t="s">
        <v>3</v>
      </c>
      <c r="C65" s="54">
        <f>+grunddata!D31</f>
        <v>2.2799999999999998</v>
      </c>
      <c r="D65" s="28"/>
      <c r="E65" s="29"/>
      <c r="F65" s="91"/>
      <c r="G65" s="92"/>
    </row>
    <row r="66" spans="1:7" ht="18.75" customHeight="1" x14ac:dyDescent="0.2">
      <c r="A66" s="105" t="s">
        <v>59</v>
      </c>
      <c r="B66" s="55" t="s">
        <v>3</v>
      </c>
      <c r="C66" s="83" t="s">
        <v>63</v>
      </c>
      <c r="E66" s="55" t="s">
        <v>64</v>
      </c>
      <c r="F66" s="93"/>
      <c r="G66" s="87">
        <f>+G63</f>
        <v>0</v>
      </c>
    </row>
    <row r="67" spans="1:7" ht="18.75" customHeight="1" x14ac:dyDescent="0.2">
      <c r="A67" s="105" t="s">
        <v>65</v>
      </c>
      <c r="B67" s="55" t="s">
        <v>3</v>
      </c>
      <c r="C67" s="56" t="str">
        <f>+grunddata!D22</f>
        <v>Vælg fanebladet "grunddata"</v>
      </c>
      <c r="D67" s="42"/>
      <c r="E67" s="55" t="s">
        <v>66</v>
      </c>
      <c r="F67" s="87">
        <f>F64</f>
        <v>0</v>
      </c>
      <c r="G67" s="94"/>
    </row>
    <row r="68" spans="1:7" ht="21.75" customHeight="1" x14ac:dyDescent="0.2">
      <c r="A68" s="106" t="s">
        <v>67</v>
      </c>
      <c r="B68" s="95" t="s">
        <v>3</v>
      </c>
      <c r="C68" s="96">
        <f>+G66+F67+marts!C68</f>
        <v>0</v>
      </c>
      <c r="D68" s="79"/>
      <c r="E68" s="97" t="s">
        <v>68</v>
      </c>
      <c r="F68" s="154">
        <f>+G63*grunddata!D29+F64*grunddata!D31</f>
        <v>0</v>
      </c>
      <c r="G68" s="120"/>
    </row>
    <row r="69" spans="1:7" ht="12" customHeight="1" x14ac:dyDescent="0.2"/>
    <row r="70" spans="1:7" ht="12" customHeight="1" x14ac:dyDescent="0.2"/>
    <row r="71" spans="1:7" ht="12" customHeight="1" x14ac:dyDescent="0.2">
      <c r="A71" s="151" t="s">
        <v>54</v>
      </c>
      <c r="B71" s="57"/>
      <c r="C71" s="155"/>
      <c r="D71" s="119" t="s">
        <v>54</v>
      </c>
    </row>
    <row r="72" spans="1:7" ht="12" customHeight="1" x14ac:dyDescent="0.2">
      <c r="A72" s="151"/>
      <c r="B72" s="58"/>
      <c r="C72" s="156"/>
      <c r="D72" s="119"/>
      <c r="E72" s="46"/>
      <c r="F72" s="46"/>
      <c r="G72" s="46"/>
    </row>
    <row r="73" spans="1:7" x14ac:dyDescent="0.2">
      <c r="A73" s="102"/>
      <c r="D73" s="36"/>
      <c r="E73" s="31"/>
      <c r="F73" s="31"/>
    </row>
    <row r="74" spans="1:7" x14ac:dyDescent="0.2">
      <c r="A74" s="151" t="s">
        <v>69</v>
      </c>
      <c r="B74" s="57"/>
      <c r="C74" s="57"/>
      <c r="D74" s="119" t="s">
        <v>70</v>
      </c>
    </row>
    <row r="75" spans="1:7" ht="12" customHeight="1" x14ac:dyDescent="0.2">
      <c r="A75" s="151"/>
      <c r="B75" s="58"/>
      <c r="C75" s="58"/>
      <c r="D75" s="119"/>
      <c r="E75" s="46"/>
      <c r="F75" s="46"/>
      <c r="G75" s="46"/>
    </row>
    <row r="76" spans="1:7" x14ac:dyDescent="0.2">
      <c r="B76" s="152" t="str">
        <f>+grunddata!D4</f>
        <v xml:space="preserve"> </v>
      </c>
      <c r="C76" s="153"/>
      <c r="E76" s="152" t="str">
        <f>+grunddata!D24</f>
        <v>Vælg fanebladet "grunddata"</v>
      </c>
      <c r="F76" s="152"/>
      <c r="G76" s="153"/>
    </row>
  </sheetData>
  <sheetProtection selectLockedCells="1"/>
  <mergeCells count="80">
    <mergeCell ref="A74:A75"/>
    <mergeCell ref="D74:D75"/>
    <mergeCell ref="B76:C76"/>
    <mergeCell ref="E76:G76"/>
    <mergeCell ref="G57:G59"/>
    <mergeCell ref="A60:A62"/>
    <mergeCell ref="E60:E62"/>
    <mergeCell ref="F60:F62"/>
    <mergeCell ref="G60:G62"/>
    <mergeCell ref="A57:A59"/>
    <mergeCell ref="E57:E59"/>
    <mergeCell ref="F57:F59"/>
    <mergeCell ref="A71:A72"/>
    <mergeCell ref="D71:D72"/>
    <mergeCell ref="F68:G68"/>
    <mergeCell ref="C71:C72"/>
    <mergeCell ref="G51:G53"/>
    <mergeCell ref="A54:A56"/>
    <mergeCell ref="E54:E56"/>
    <mergeCell ref="F54:F56"/>
    <mergeCell ref="G54:G56"/>
    <mergeCell ref="A51:A53"/>
    <mergeCell ref="E51:E53"/>
    <mergeCell ref="F51:F53"/>
    <mergeCell ref="G45:G47"/>
    <mergeCell ref="A48:A50"/>
    <mergeCell ref="E48:E50"/>
    <mergeCell ref="F48:F50"/>
    <mergeCell ref="G48:G50"/>
    <mergeCell ref="A45:A47"/>
    <mergeCell ref="E45:E47"/>
    <mergeCell ref="F45:F47"/>
    <mergeCell ref="G39:G41"/>
    <mergeCell ref="A42:A44"/>
    <mergeCell ref="E42:E44"/>
    <mergeCell ref="F42:F44"/>
    <mergeCell ref="G42:G44"/>
    <mergeCell ref="A39:A41"/>
    <mergeCell ref="E39:E41"/>
    <mergeCell ref="F39:F41"/>
    <mergeCell ref="G33:G35"/>
    <mergeCell ref="A36:A38"/>
    <mergeCell ref="E36:E38"/>
    <mergeCell ref="F36:F38"/>
    <mergeCell ref="G36:G38"/>
    <mergeCell ref="A33:A35"/>
    <mergeCell ref="E33:E35"/>
    <mergeCell ref="F33:F35"/>
    <mergeCell ref="E30:E32"/>
    <mergeCell ref="F30:F32"/>
    <mergeCell ref="G30:G32"/>
    <mergeCell ref="G24:G26"/>
    <mergeCell ref="A27:A29"/>
    <mergeCell ref="E27:E29"/>
    <mergeCell ref="F27:F29"/>
    <mergeCell ref="G27:G29"/>
    <mergeCell ref="A24:A26"/>
    <mergeCell ref="E24:E26"/>
    <mergeCell ref="F24:F26"/>
    <mergeCell ref="A30:A32"/>
    <mergeCell ref="D2:G2"/>
    <mergeCell ref="D4:G4"/>
    <mergeCell ref="D6:G6"/>
    <mergeCell ref="D8:G8"/>
    <mergeCell ref="A10:C10"/>
    <mergeCell ref="B8:C8"/>
    <mergeCell ref="A18:A20"/>
    <mergeCell ref="E18:E20"/>
    <mergeCell ref="G18:G20"/>
    <mergeCell ref="A21:A23"/>
    <mergeCell ref="E21:E23"/>
    <mergeCell ref="F21:F23"/>
    <mergeCell ref="G21:G23"/>
    <mergeCell ref="F18:F20"/>
    <mergeCell ref="E12:G12"/>
    <mergeCell ref="E14:G14"/>
    <mergeCell ref="A16:A17"/>
    <mergeCell ref="B16:C17"/>
    <mergeCell ref="D16:D17"/>
    <mergeCell ref="E16:E17"/>
  </mergeCells>
  <phoneticPr fontId="0" type="noConversion"/>
  <pageMargins left="0.59055118110236227" right="0.59055118110236227" top="0.78740157480314965" bottom="0.98425196850393704" header="0" footer="0"/>
  <pageSetup paperSize="9" scale="8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76"/>
  <sheetViews>
    <sheetView workbookViewId="0"/>
  </sheetViews>
  <sheetFormatPr defaultRowHeight="15" x14ac:dyDescent="0.2"/>
  <cols>
    <col min="1" max="1" width="17.85546875" style="99" customWidth="1"/>
    <col min="2" max="2" width="3.7109375" style="30" customWidth="1"/>
    <col min="3" max="3" width="30.7109375" style="30" customWidth="1"/>
    <col min="4" max="4" width="21.42578125" style="30" customWidth="1"/>
    <col min="5" max="5" width="27.85546875" style="30" customWidth="1"/>
    <col min="6" max="7" width="11.42578125" style="30" customWidth="1"/>
    <col min="8" max="16384" width="9.140625" style="30"/>
  </cols>
  <sheetData>
    <row r="1" spans="1:8" ht="3.75" customHeight="1" x14ac:dyDescent="0.2">
      <c r="A1" s="98"/>
      <c r="G1" s="39"/>
    </row>
    <row r="2" spans="1:8" ht="15" customHeight="1" x14ac:dyDescent="0.2">
      <c r="A2" s="98"/>
      <c r="D2" s="121" t="s">
        <v>48</v>
      </c>
      <c r="E2" s="122"/>
      <c r="F2" s="122"/>
      <c r="G2" s="122"/>
    </row>
    <row r="3" spans="1:8" ht="3.75" customHeight="1" x14ac:dyDescent="0.2">
      <c r="A3" s="98"/>
      <c r="D3" s="74"/>
      <c r="G3" s="39"/>
    </row>
    <row r="4" spans="1:8" ht="15" customHeight="1" x14ac:dyDescent="0.2">
      <c r="A4" s="98"/>
      <c r="D4" s="123" t="str">
        <f>+grunddata!D15</f>
        <v>Vælg fanebladet "grunddata"</v>
      </c>
      <c r="E4" s="124"/>
      <c r="F4" s="124"/>
      <c r="G4" s="124"/>
    </row>
    <row r="5" spans="1:8" ht="3.75" customHeight="1" x14ac:dyDescent="0.2">
      <c r="A5" s="98"/>
      <c r="D5" s="75"/>
      <c r="E5" s="39"/>
      <c r="F5" s="39"/>
      <c r="G5" s="39"/>
    </row>
    <row r="6" spans="1:8" ht="15" customHeight="1" x14ac:dyDescent="0.2">
      <c r="D6" s="123" t="str">
        <f>+grunddata!D17</f>
        <v>Vælg fanebladet "grunddata"</v>
      </c>
      <c r="E6" s="124"/>
      <c r="F6" s="124"/>
      <c r="G6" s="124"/>
    </row>
    <row r="7" spans="1:8" ht="3.75" customHeight="1" x14ac:dyDescent="0.2">
      <c r="B7" s="36"/>
      <c r="D7" s="74"/>
      <c r="E7" s="38"/>
      <c r="F7" s="38"/>
    </row>
    <row r="8" spans="1:8" ht="15" customHeight="1" x14ac:dyDescent="0.2">
      <c r="B8" s="119"/>
      <c r="C8" s="120"/>
      <c r="D8" s="123" t="str">
        <f>+grunddata!D19</f>
        <v>Vælg fanebladet "grunddata"</v>
      </c>
      <c r="E8" s="123"/>
      <c r="F8" s="123"/>
      <c r="G8" s="123"/>
      <c r="H8" s="34"/>
    </row>
    <row r="9" spans="1:8" ht="10.5" customHeight="1" x14ac:dyDescent="0.2">
      <c r="A9" s="100"/>
      <c r="B9" s="40"/>
      <c r="C9" s="40"/>
      <c r="D9" s="40"/>
      <c r="E9" s="39"/>
      <c r="F9" s="39"/>
      <c r="G9" s="39"/>
    </row>
    <row r="10" spans="1:8" ht="22.5" customHeight="1" x14ac:dyDescent="0.2">
      <c r="A10" s="125" t="s">
        <v>49</v>
      </c>
      <c r="B10" s="126"/>
      <c r="C10" s="126"/>
      <c r="D10" s="76"/>
      <c r="E10" s="77"/>
      <c r="F10" s="77" t="s">
        <v>74</v>
      </c>
      <c r="G10" s="78">
        <f>grunddata!D27</f>
        <v>2026</v>
      </c>
    </row>
    <row r="11" spans="1:8" ht="10.5" customHeight="1" x14ac:dyDescent="0.2">
      <c r="A11" s="101"/>
      <c r="B11" s="37"/>
      <c r="C11" s="37"/>
      <c r="D11" s="37"/>
      <c r="E11" s="32"/>
      <c r="F11" s="32"/>
      <c r="G11" s="35"/>
    </row>
    <row r="12" spans="1:8" x14ac:dyDescent="0.2">
      <c r="A12" s="102" t="s">
        <v>51</v>
      </c>
      <c r="C12" s="36" t="str">
        <f>+grunddata!$D$4</f>
        <v xml:space="preserve"> </v>
      </c>
      <c r="D12" s="36" t="str">
        <f>+grunddata!D6</f>
        <v>Vælg fanebladet "grunddata"</v>
      </c>
      <c r="E12" s="139" t="s">
        <v>52</v>
      </c>
      <c r="F12" s="139"/>
      <c r="G12" s="140"/>
    </row>
    <row r="13" spans="1:8" ht="3.75" customHeight="1" x14ac:dyDescent="0.2">
      <c r="A13" s="103"/>
      <c r="B13" s="33"/>
      <c r="C13" s="35"/>
      <c r="D13" s="32"/>
      <c r="G13" s="33"/>
    </row>
    <row r="14" spans="1:8" ht="15" customHeight="1" x14ac:dyDescent="0.2">
      <c r="A14" s="102" t="s">
        <v>53</v>
      </c>
      <c r="C14" s="36" t="str">
        <f>+grunddata!$D$8</f>
        <v>Vælg fanebladet "grunddata"</v>
      </c>
      <c r="D14" s="36" t="str">
        <f>+grunddata!$D$10</f>
        <v>Vælg fanebladet "grunddata"</v>
      </c>
      <c r="E14" s="141" t="str">
        <f>+grunddata!D12</f>
        <v>Vælg fanebladet "grunddata"</v>
      </c>
      <c r="F14" s="141"/>
      <c r="G14" s="142"/>
    </row>
    <row r="15" spans="1:8" ht="10.5" customHeight="1" x14ac:dyDescent="0.2">
      <c r="F15" s="80"/>
      <c r="G15" s="80"/>
    </row>
    <row r="16" spans="1:8" ht="15" customHeight="1" x14ac:dyDescent="0.2">
      <c r="A16" s="143" t="s">
        <v>54</v>
      </c>
      <c r="B16" s="145" t="s">
        <v>31</v>
      </c>
      <c r="C16" s="146"/>
      <c r="D16" s="149" t="s">
        <v>32</v>
      </c>
      <c r="E16" s="149" t="s">
        <v>33</v>
      </c>
      <c r="F16" s="82" t="s">
        <v>34</v>
      </c>
      <c r="G16" s="84" t="s">
        <v>34</v>
      </c>
    </row>
    <row r="17" spans="1:12" ht="12.75" customHeight="1" x14ac:dyDescent="0.2">
      <c r="A17" s="144"/>
      <c r="B17" s="147"/>
      <c r="C17" s="148"/>
      <c r="D17" s="150"/>
      <c r="E17" s="150"/>
      <c r="F17" s="81" t="s">
        <v>55</v>
      </c>
      <c r="G17" s="85" t="s">
        <v>56</v>
      </c>
    </row>
    <row r="18" spans="1:12" ht="12" customHeight="1" x14ac:dyDescent="0.2">
      <c r="A18" s="127"/>
      <c r="B18" s="59" t="s">
        <v>35</v>
      </c>
      <c r="C18" s="60" t="s">
        <v>47</v>
      </c>
      <c r="D18" s="60"/>
      <c r="E18" s="130"/>
      <c r="F18" s="133"/>
      <c r="G18" s="136"/>
    </row>
    <row r="19" spans="1:12" ht="12" customHeight="1" x14ac:dyDescent="0.2">
      <c r="A19" s="128"/>
      <c r="B19" s="61" t="s">
        <v>38</v>
      </c>
      <c r="C19" s="62"/>
      <c r="D19" s="62"/>
      <c r="E19" s="131"/>
      <c r="F19" s="134"/>
      <c r="G19" s="137"/>
    </row>
    <row r="20" spans="1:12" ht="12" customHeight="1" x14ac:dyDescent="0.2">
      <c r="A20" s="129"/>
      <c r="B20" s="63" t="s">
        <v>38</v>
      </c>
      <c r="C20" s="64" t="s">
        <v>43</v>
      </c>
      <c r="D20" s="64"/>
      <c r="E20" s="132"/>
      <c r="F20" s="135"/>
      <c r="G20" s="138"/>
      <c r="K20" s="28"/>
      <c r="L20" s="28"/>
    </row>
    <row r="21" spans="1:12" ht="12" customHeight="1" x14ac:dyDescent="0.2">
      <c r="A21" s="127"/>
      <c r="B21" s="59" t="s">
        <v>35</v>
      </c>
      <c r="C21" s="60" t="s">
        <v>47</v>
      </c>
      <c r="D21" s="60"/>
      <c r="E21" s="130"/>
      <c r="F21" s="133"/>
      <c r="G21" s="136"/>
      <c r="K21" s="28"/>
      <c r="L21" s="28"/>
    </row>
    <row r="22" spans="1:12" ht="12" customHeight="1" x14ac:dyDescent="0.2">
      <c r="A22" s="128"/>
      <c r="B22" s="61" t="s">
        <v>38</v>
      </c>
      <c r="C22" s="62"/>
      <c r="D22" s="62"/>
      <c r="E22" s="131"/>
      <c r="F22" s="134"/>
      <c r="G22" s="137"/>
      <c r="K22" s="28"/>
      <c r="L22" s="28"/>
    </row>
    <row r="23" spans="1:12" ht="12" customHeight="1" x14ac:dyDescent="0.2">
      <c r="A23" s="129"/>
      <c r="B23" s="63" t="s">
        <v>38</v>
      </c>
      <c r="C23" s="64" t="s">
        <v>43</v>
      </c>
      <c r="D23" s="64"/>
      <c r="E23" s="132"/>
      <c r="F23" s="135"/>
      <c r="G23" s="138"/>
      <c r="K23" s="28"/>
      <c r="L23" s="28"/>
    </row>
    <row r="24" spans="1:12" ht="12" customHeight="1" x14ac:dyDescent="0.2">
      <c r="A24" s="127"/>
      <c r="B24" s="59" t="s">
        <v>35</v>
      </c>
      <c r="C24" s="60" t="s">
        <v>47</v>
      </c>
      <c r="D24" s="60"/>
      <c r="E24" s="130"/>
      <c r="F24" s="133"/>
      <c r="G24" s="136"/>
    </row>
    <row r="25" spans="1:12" ht="12" customHeight="1" x14ac:dyDescent="0.2">
      <c r="A25" s="128"/>
      <c r="B25" s="61" t="s">
        <v>38</v>
      </c>
      <c r="C25" s="62"/>
      <c r="D25" s="62"/>
      <c r="E25" s="131"/>
      <c r="F25" s="134"/>
      <c r="G25" s="137"/>
    </row>
    <row r="26" spans="1:12" ht="12" customHeight="1" x14ac:dyDescent="0.2">
      <c r="A26" s="129"/>
      <c r="B26" s="63" t="s">
        <v>38</v>
      </c>
      <c r="C26" s="64" t="s">
        <v>43</v>
      </c>
      <c r="D26" s="64"/>
      <c r="E26" s="132"/>
      <c r="F26" s="135"/>
      <c r="G26" s="138"/>
    </row>
    <row r="27" spans="1:12" ht="12" customHeight="1" x14ac:dyDescent="0.2">
      <c r="A27" s="127"/>
      <c r="B27" s="59" t="s">
        <v>35</v>
      </c>
      <c r="C27" s="60" t="s">
        <v>47</v>
      </c>
      <c r="D27" s="60"/>
      <c r="E27" s="130"/>
      <c r="F27" s="133"/>
      <c r="G27" s="136"/>
    </row>
    <row r="28" spans="1:12" ht="12" customHeight="1" x14ac:dyDescent="0.2">
      <c r="A28" s="128"/>
      <c r="B28" s="61" t="s">
        <v>38</v>
      </c>
      <c r="C28" s="62"/>
      <c r="D28" s="62"/>
      <c r="E28" s="131"/>
      <c r="F28" s="134"/>
      <c r="G28" s="137"/>
    </row>
    <row r="29" spans="1:12" ht="12" customHeight="1" x14ac:dyDescent="0.2">
      <c r="A29" s="129"/>
      <c r="B29" s="63" t="s">
        <v>38</v>
      </c>
      <c r="C29" s="64" t="s">
        <v>43</v>
      </c>
      <c r="D29" s="64"/>
      <c r="E29" s="132"/>
      <c r="F29" s="135"/>
      <c r="G29" s="138"/>
    </row>
    <row r="30" spans="1:12" ht="12" customHeight="1" x14ac:dyDescent="0.2">
      <c r="A30" s="127"/>
      <c r="B30" s="59" t="s">
        <v>35</v>
      </c>
      <c r="C30" s="60" t="s">
        <v>47</v>
      </c>
      <c r="D30" s="60"/>
      <c r="E30" s="130"/>
      <c r="F30" s="133"/>
      <c r="G30" s="136"/>
    </row>
    <row r="31" spans="1:12" ht="12" customHeight="1" x14ac:dyDescent="0.2">
      <c r="A31" s="128"/>
      <c r="B31" s="61" t="s">
        <v>38</v>
      </c>
      <c r="C31" s="62"/>
      <c r="D31" s="62"/>
      <c r="E31" s="131"/>
      <c r="F31" s="134"/>
      <c r="G31" s="137"/>
    </row>
    <row r="32" spans="1:12" ht="12" customHeight="1" x14ac:dyDescent="0.2">
      <c r="A32" s="129"/>
      <c r="B32" s="63" t="s">
        <v>38</v>
      </c>
      <c r="C32" s="64" t="s">
        <v>43</v>
      </c>
      <c r="D32" s="64"/>
      <c r="E32" s="132"/>
      <c r="F32" s="135"/>
      <c r="G32" s="138"/>
    </row>
    <row r="33" spans="1:7" ht="12" customHeight="1" x14ac:dyDescent="0.2">
      <c r="A33" s="127"/>
      <c r="B33" s="59" t="s">
        <v>35</v>
      </c>
      <c r="C33" s="60" t="s">
        <v>47</v>
      </c>
      <c r="D33" s="60"/>
      <c r="E33" s="130"/>
      <c r="F33" s="133"/>
      <c r="G33" s="136"/>
    </row>
    <row r="34" spans="1:7" ht="12" customHeight="1" x14ac:dyDescent="0.2">
      <c r="A34" s="128"/>
      <c r="B34" s="61" t="s">
        <v>38</v>
      </c>
      <c r="C34" s="62"/>
      <c r="D34" s="62"/>
      <c r="E34" s="131"/>
      <c r="F34" s="134"/>
      <c r="G34" s="137"/>
    </row>
    <row r="35" spans="1:7" ht="12" customHeight="1" x14ac:dyDescent="0.2">
      <c r="A35" s="129"/>
      <c r="B35" s="63" t="s">
        <v>38</v>
      </c>
      <c r="C35" s="64" t="s">
        <v>43</v>
      </c>
      <c r="D35" s="64"/>
      <c r="E35" s="132"/>
      <c r="F35" s="135"/>
      <c r="G35" s="138"/>
    </row>
    <row r="36" spans="1:7" ht="12" customHeight="1" x14ac:dyDescent="0.2">
      <c r="A36" s="127"/>
      <c r="B36" s="59" t="s">
        <v>35</v>
      </c>
      <c r="C36" s="60" t="s">
        <v>47</v>
      </c>
      <c r="D36" s="60"/>
      <c r="E36" s="130"/>
      <c r="F36" s="133"/>
      <c r="G36" s="136"/>
    </row>
    <row r="37" spans="1:7" ht="12" customHeight="1" x14ac:dyDescent="0.2">
      <c r="A37" s="128"/>
      <c r="B37" s="61" t="s">
        <v>38</v>
      </c>
      <c r="C37" s="62"/>
      <c r="D37" s="62"/>
      <c r="E37" s="131"/>
      <c r="F37" s="134"/>
      <c r="G37" s="137"/>
    </row>
    <row r="38" spans="1:7" ht="12" customHeight="1" x14ac:dyDescent="0.2">
      <c r="A38" s="129"/>
      <c r="B38" s="63" t="s">
        <v>38</v>
      </c>
      <c r="C38" s="64" t="s">
        <v>43</v>
      </c>
      <c r="D38" s="64"/>
      <c r="E38" s="132"/>
      <c r="F38" s="135"/>
      <c r="G38" s="138"/>
    </row>
    <row r="39" spans="1:7" ht="12" customHeight="1" x14ac:dyDescent="0.2">
      <c r="A39" s="127"/>
      <c r="B39" s="59" t="s">
        <v>35</v>
      </c>
      <c r="C39" s="60" t="s">
        <v>47</v>
      </c>
      <c r="D39" s="60"/>
      <c r="E39" s="130"/>
      <c r="F39" s="133"/>
      <c r="G39" s="136"/>
    </row>
    <row r="40" spans="1:7" ht="12" customHeight="1" x14ac:dyDescent="0.2">
      <c r="A40" s="128"/>
      <c r="B40" s="61" t="s">
        <v>38</v>
      </c>
      <c r="C40" s="62"/>
      <c r="D40" s="62"/>
      <c r="E40" s="131"/>
      <c r="F40" s="134"/>
      <c r="G40" s="137"/>
    </row>
    <row r="41" spans="1:7" ht="12" customHeight="1" x14ac:dyDescent="0.2">
      <c r="A41" s="129"/>
      <c r="B41" s="63" t="s">
        <v>38</v>
      </c>
      <c r="C41" s="64" t="s">
        <v>43</v>
      </c>
      <c r="D41" s="64"/>
      <c r="E41" s="132"/>
      <c r="F41" s="135"/>
      <c r="G41" s="138"/>
    </row>
    <row r="42" spans="1:7" ht="12" customHeight="1" x14ac:dyDescent="0.2">
      <c r="A42" s="127"/>
      <c r="B42" s="59" t="s">
        <v>35</v>
      </c>
      <c r="C42" s="60" t="s">
        <v>47</v>
      </c>
      <c r="D42" s="60"/>
      <c r="E42" s="130"/>
      <c r="F42" s="133"/>
      <c r="G42" s="136"/>
    </row>
    <row r="43" spans="1:7" ht="12" customHeight="1" x14ac:dyDescent="0.2">
      <c r="A43" s="128"/>
      <c r="B43" s="61" t="s">
        <v>38</v>
      </c>
      <c r="C43" s="62"/>
      <c r="D43" s="62"/>
      <c r="E43" s="131"/>
      <c r="F43" s="134"/>
      <c r="G43" s="137"/>
    </row>
    <row r="44" spans="1:7" ht="12" customHeight="1" x14ac:dyDescent="0.2">
      <c r="A44" s="129"/>
      <c r="B44" s="63" t="s">
        <v>38</v>
      </c>
      <c r="C44" s="64" t="s">
        <v>43</v>
      </c>
      <c r="D44" s="64"/>
      <c r="E44" s="132"/>
      <c r="F44" s="135"/>
      <c r="G44" s="138"/>
    </row>
    <row r="45" spans="1:7" ht="12" customHeight="1" x14ac:dyDescent="0.2">
      <c r="A45" s="127"/>
      <c r="B45" s="59" t="s">
        <v>35</v>
      </c>
      <c r="C45" s="60" t="s">
        <v>47</v>
      </c>
      <c r="D45" s="60"/>
      <c r="E45" s="130"/>
      <c r="F45" s="133"/>
      <c r="G45" s="136"/>
    </row>
    <row r="46" spans="1:7" ht="12" customHeight="1" x14ac:dyDescent="0.2">
      <c r="A46" s="128"/>
      <c r="B46" s="61" t="s">
        <v>38</v>
      </c>
      <c r="C46" s="62"/>
      <c r="D46" s="62"/>
      <c r="E46" s="131"/>
      <c r="F46" s="134"/>
      <c r="G46" s="137"/>
    </row>
    <row r="47" spans="1:7" ht="12" customHeight="1" x14ac:dyDescent="0.2">
      <c r="A47" s="129"/>
      <c r="B47" s="63" t="s">
        <v>38</v>
      </c>
      <c r="C47" s="64" t="s">
        <v>43</v>
      </c>
      <c r="D47" s="64"/>
      <c r="E47" s="132"/>
      <c r="F47" s="135"/>
      <c r="G47" s="138"/>
    </row>
    <row r="48" spans="1:7" ht="12" customHeight="1" x14ac:dyDescent="0.2">
      <c r="A48" s="127"/>
      <c r="B48" s="59" t="s">
        <v>35</v>
      </c>
      <c r="C48" s="60" t="s">
        <v>47</v>
      </c>
      <c r="D48" s="60"/>
      <c r="E48" s="130"/>
      <c r="F48" s="133"/>
      <c r="G48" s="136"/>
    </row>
    <row r="49" spans="1:7" ht="12" customHeight="1" x14ac:dyDescent="0.2">
      <c r="A49" s="128"/>
      <c r="B49" s="61" t="s">
        <v>38</v>
      </c>
      <c r="C49" s="62"/>
      <c r="D49" s="62"/>
      <c r="E49" s="131"/>
      <c r="F49" s="134"/>
      <c r="G49" s="137"/>
    </row>
    <row r="50" spans="1:7" ht="12" customHeight="1" x14ac:dyDescent="0.2">
      <c r="A50" s="129"/>
      <c r="B50" s="63" t="s">
        <v>38</v>
      </c>
      <c r="C50" s="64" t="s">
        <v>43</v>
      </c>
      <c r="D50" s="64"/>
      <c r="E50" s="132"/>
      <c r="F50" s="135"/>
      <c r="G50" s="138"/>
    </row>
    <row r="51" spans="1:7" ht="12" customHeight="1" x14ac:dyDescent="0.2">
      <c r="A51" s="127"/>
      <c r="B51" s="59" t="s">
        <v>35</v>
      </c>
      <c r="C51" s="60" t="s">
        <v>47</v>
      </c>
      <c r="D51" s="60"/>
      <c r="E51" s="130"/>
      <c r="F51" s="133"/>
      <c r="G51" s="136"/>
    </row>
    <row r="52" spans="1:7" ht="12" customHeight="1" x14ac:dyDescent="0.2">
      <c r="A52" s="128"/>
      <c r="B52" s="61" t="s">
        <v>38</v>
      </c>
      <c r="C52" s="62"/>
      <c r="D52" s="62"/>
      <c r="E52" s="131"/>
      <c r="F52" s="134"/>
      <c r="G52" s="137"/>
    </row>
    <row r="53" spans="1:7" ht="12" customHeight="1" x14ac:dyDescent="0.2">
      <c r="A53" s="129"/>
      <c r="B53" s="63" t="s">
        <v>38</v>
      </c>
      <c r="C53" s="64" t="s">
        <v>43</v>
      </c>
      <c r="D53" s="64"/>
      <c r="E53" s="132"/>
      <c r="F53" s="135"/>
      <c r="G53" s="138"/>
    </row>
    <row r="54" spans="1:7" ht="12" customHeight="1" x14ac:dyDescent="0.2">
      <c r="A54" s="127"/>
      <c r="B54" s="59" t="s">
        <v>35</v>
      </c>
      <c r="C54" s="60" t="s">
        <v>47</v>
      </c>
      <c r="D54" s="60"/>
      <c r="E54" s="130"/>
      <c r="F54" s="133"/>
      <c r="G54" s="136"/>
    </row>
    <row r="55" spans="1:7" ht="12" customHeight="1" x14ac:dyDescent="0.2">
      <c r="A55" s="128"/>
      <c r="B55" s="61" t="s">
        <v>38</v>
      </c>
      <c r="C55" s="62"/>
      <c r="D55" s="62"/>
      <c r="E55" s="131"/>
      <c r="F55" s="134"/>
      <c r="G55" s="137"/>
    </row>
    <row r="56" spans="1:7" ht="12" customHeight="1" x14ac:dyDescent="0.2">
      <c r="A56" s="129"/>
      <c r="B56" s="63" t="s">
        <v>38</v>
      </c>
      <c r="C56" s="64" t="s">
        <v>43</v>
      </c>
      <c r="D56" s="64"/>
      <c r="E56" s="132"/>
      <c r="F56" s="135"/>
      <c r="G56" s="138"/>
    </row>
    <row r="57" spans="1:7" x14ac:dyDescent="0.2">
      <c r="A57" s="127"/>
      <c r="B57" s="59" t="s">
        <v>35</v>
      </c>
      <c r="C57" s="60" t="s">
        <v>47</v>
      </c>
      <c r="D57" s="60"/>
      <c r="E57" s="130"/>
      <c r="F57" s="133"/>
      <c r="G57" s="136"/>
    </row>
    <row r="58" spans="1:7" x14ac:dyDescent="0.2">
      <c r="A58" s="128"/>
      <c r="B58" s="61" t="s">
        <v>38</v>
      </c>
      <c r="C58" s="62"/>
      <c r="D58" s="62"/>
      <c r="E58" s="131"/>
      <c r="F58" s="134"/>
      <c r="G58" s="137"/>
    </row>
    <row r="59" spans="1:7" x14ac:dyDescent="0.2">
      <c r="A59" s="129"/>
      <c r="B59" s="63" t="s">
        <v>38</v>
      </c>
      <c r="C59" s="64" t="s">
        <v>43</v>
      </c>
      <c r="D59" s="64"/>
      <c r="E59" s="132"/>
      <c r="F59" s="135"/>
      <c r="G59" s="138"/>
    </row>
    <row r="60" spans="1:7" x14ac:dyDescent="0.2">
      <c r="A60" s="127"/>
      <c r="B60" s="59" t="s">
        <v>35</v>
      </c>
      <c r="C60" s="60" t="s">
        <v>47</v>
      </c>
      <c r="D60" s="60"/>
      <c r="E60" s="130"/>
      <c r="F60" s="133"/>
      <c r="G60" s="136"/>
    </row>
    <row r="61" spans="1:7" x14ac:dyDescent="0.2">
      <c r="A61" s="128"/>
      <c r="B61" s="61" t="s">
        <v>38</v>
      </c>
      <c r="C61" s="62"/>
      <c r="D61" s="62"/>
      <c r="E61" s="131"/>
      <c r="F61" s="134"/>
      <c r="G61" s="137"/>
    </row>
    <row r="62" spans="1:7" x14ac:dyDescent="0.2">
      <c r="A62" s="129"/>
      <c r="B62" s="63" t="s">
        <v>38</v>
      </c>
      <c r="C62" s="64" t="s">
        <v>43</v>
      </c>
      <c r="D62" s="64"/>
      <c r="E62" s="132"/>
      <c r="F62" s="135"/>
      <c r="G62" s="138"/>
    </row>
    <row r="63" spans="1:7" ht="18.75" customHeight="1" x14ac:dyDescent="0.2">
      <c r="A63" s="104" t="s">
        <v>57</v>
      </c>
      <c r="B63" s="53" t="s">
        <v>3</v>
      </c>
      <c r="C63" s="54">
        <f>+grunddata!D29</f>
        <v>3.94</v>
      </c>
      <c r="D63" s="28"/>
      <c r="E63" s="88" t="s">
        <v>58</v>
      </c>
      <c r="F63" s="89"/>
      <c r="G63" s="90">
        <f>SUM(G18:G62)</f>
        <v>0</v>
      </c>
    </row>
    <row r="64" spans="1:7" ht="18.75" customHeight="1" x14ac:dyDescent="0.2">
      <c r="A64" s="105" t="s">
        <v>59</v>
      </c>
      <c r="B64" s="55" t="s">
        <v>3</v>
      </c>
      <c r="C64" s="83" t="s">
        <v>60</v>
      </c>
      <c r="D64" s="28"/>
      <c r="E64" s="88" t="s">
        <v>61</v>
      </c>
      <c r="F64" s="89">
        <f>SUM(F18:F62)</f>
        <v>0</v>
      </c>
      <c r="G64" s="90"/>
    </row>
    <row r="65" spans="1:7" ht="13.5" customHeight="1" x14ac:dyDescent="0.2">
      <c r="A65" s="104" t="s">
        <v>62</v>
      </c>
      <c r="B65" s="53" t="s">
        <v>3</v>
      </c>
      <c r="C65" s="54">
        <f>+grunddata!D31</f>
        <v>2.2799999999999998</v>
      </c>
      <c r="D65" s="28"/>
      <c r="E65" s="29"/>
      <c r="F65" s="91"/>
      <c r="G65" s="92"/>
    </row>
    <row r="66" spans="1:7" ht="18.75" customHeight="1" x14ac:dyDescent="0.2">
      <c r="A66" s="105" t="s">
        <v>59</v>
      </c>
      <c r="B66" s="55" t="s">
        <v>3</v>
      </c>
      <c r="C66" s="83" t="s">
        <v>63</v>
      </c>
      <c r="E66" s="55" t="s">
        <v>64</v>
      </c>
      <c r="F66" s="93"/>
      <c r="G66" s="87">
        <f>+G63</f>
        <v>0</v>
      </c>
    </row>
    <row r="67" spans="1:7" ht="18.75" customHeight="1" x14ac:dyDescent="0.2">
      <c r="A67" s="105" t="s">
        <v>65</v>
      </c>
      <c r="B67" s="55" t="s">
        <v>3</v>
      </c>
      <c r="C67" s="56" t="str">
        <f>+grunddata!D22</f>
        <v>Vælg fanebladet "grunddata"</v>
      </c>
      <c r="D67" s="42"/>
      <c r="E67" s="55" t="s">
        <v>66</v>
      </c>
      <c r="F67" s="87">
        <f>F64</f>
        <v>0</v>
      </c>
      <c r="G67" s="94"/>
    </row>
    <row r="68" spans="1:7" ht="21.75" customHeight="1" x14ac:dyDescent="0.2">
      <c r="A68" s="106" t="s">
        <v>67</v>
      </c>
      <c r="B68" s="95" t="s">
        <v>3</v>
      </c>
      <c r="C68" s="96">
        <f>+G66+F67+april!C68</f>
        <v>0</v>
      </c>
      <c r="D68" s="79"/>
      <c r="E68" s="97" t="s">
        <v>68</v>
      </c>
      <c r="F68" s="154">
        <f>+G63*grunddata!D29+F64*grunddata!D31</f>
        <v>0</v>
      </c>
      <c r="G68" s="120"/>
    </row>
    <row r="69" spans="1:7" ht="12" customHeight="1" x14ac:dyDescent="0.2"/>
    <row r="70" spans="1:7" ht="12" customHeight="1" x14ac:dyDescent="0.2"/>
    <row r="71" spans="1:7" ht="12" customHeight="1" x14ac:dyDescent="0.2">
      <c r="A71" s="151" t="s">
        <v>54</v>
      </c>
      <c r="B71" s="57"/>
      <c r="C71" s="155"/>
      <c r="D71" s="119" t="s">
        <v>54</v>
      </c>
    </row>
    <row r="72" spans="1:7" ht="12" customHeight="1" x14ac:dyDescent="0.2">
      <c r="A72" s="151"/>
      <c r="B72" s="58"/>
      <c r="C72" s="156"/>
      <c r="D72" s="119"/>
      <c r="E72" s="46"/>
      <c r="F72" s="46"/>
      <c r="G72" s="46"/>
    </row>
    <row r="73" spans="1:7" x14ac:dyDescent="0.2">
      <c r="A73" s="102"/>
      <c r="D73" s="36"/>
      <c r="E73" s="31"/>
      <c r="F73" s="31"/>
    </row>
    <row r="74" spans="1:7" x14ac:dyDescent="0.2">
      <c r="A74" s="151" t="s">
        <v>69</v>
      </c>
      <c r="B74" s="57"/>
      <c r="C74" s="57"/>
      <c r="D74" s="119" t="s">
        <v>70</v>
      </c>
    </row>
    <row r="75" spans="1:7" ht="12" customHeight="1" x14ac:dyDescent="0.2">
      <c r="A75" s="151"/>
      <c r="B75" s="58"/>
      <c r="C75" s="58"/>
      <c r="D75" s="119"/>
      <c r="E75" s="46"/>
      <c r="F75" s="46"/>
      <c r="G75" s="46"/>
    </row>
    <row r="76" spans="1:7" x14ac:dyDescent="0.2">
      <c r="B76" s="152" t="str">
        <f>+grunddata!D4</f>
        <v xml:space="preserve"> </v>
      </c>
      <c r="C76" s="153"/>
      <c r="E76" s="152" t="str">
        <f>+grunddata!D24</f>
        <v>Vælg fanebladet "grunddata"</v>
      </c>
      <c r="F76" s="152"/>
      <c r="G76" s="153"/>
    </row>
  </sheetData>
  <sheetProtection selectLockedCells="1"/>
  <mergeCells count="80">
    <mergeCell ref="A74:A75"/>
    <mergeCell ref="D74:D75"/>
    <mergeCell ref="B76:C76"/>
    <mergeCell ref="E76:G76"/>
    <mergeCell ref="G57:G59"/>
    <mergeCell ref="A60:A62"/>
    <mergeCell ref="E60:E62"/>
    <mergeCell ref="F60:F62"/>
    <mergeCell ref="G60:G62"/>
    <mergeCell ref="A57:A59"/>
    <mergeCell ref="E57:E59"/>
    <mergeCell ref="F57:F59"/>
    <mergeCell ref="A71:A72"/>
    <mergeCell ref="D71:D72"/>
    <mergeCell ref="F68:G68"/>
    <mergeCell ref="C71:C72"/>
    <mergeCell ref="G51:G53"/>
    <mergeCell ref="A54:A56"/>
    <mergeCell ref="E54:E56"/>
    <mergeCell ref="F54:F56"/>
    <mergeCell ref="G54:G56"/>
    <mergeCell ref="A51:A53"/>
    <mergeCell ref="E51:E53"/>
    <mergeCell ref="F51:F53"/>
    <mergeCell ref="G45:G47"/>
    <mergeCell ref="A48:A50"/>
    <mergeCell ref="E48:E50"/>
    <mergeCell ref="F48:F50"/>
    <mergeCell ref="G48:G50"/>
    <mergeCell ref="A45:A47"/>
    <mergeCell ref="E45:E47"/>
    <mergeCell ref="F45:F47"/>
    <mergeCell ref="G39:G41"/>
    <mergeCell ref="A42:A44"/>
    <mergeCell ref="E42:E44"/>
    <mergeCell ref="F42:F44"/>
    <mergeCell ref="G42:G44"/>
    <mergeCell ref="A39:A41"/>
    <mergeCell ref="E39:E41"/>
    <mergeCell ref="F39:F41"/>
    <mergeCell ref="G33:G35"/>
    <mergeCell ref="A36:A38"/>
    <mergeCell ref="E36:E38"/>
    <mergeCell ref="F36:F38"/>
    <mergeCell ref="G36:G38"/>
    <mergeCell ref="A33:A35"/>
    <mergeCell ref="E33:E35"/>
    <mergeCell ref="F33:F35"/>
    <mergeCell ref="E30:E32"/>
    <mergeCell ref="F30:F32"/>
    <mergeCell ref="G30:G32"/>
    <mergeCell ref="G24:G26"/>
    <mergeCell ref="A27:A29"/>
    <mergeCell ref="E27:E29"/>
    <mergeCell ref="F27:F29"/>
    <mergeCell ref="G27:G29"/>
    <mergeCell ref="A24:A26"/>
    <mergeCell ref="E24:E26"/>
    <mergeCell ref="F24:F26"/>
    <mergeCell ref="A30:A32"/>
    <mergeCell ref="D2:G2"/>
    <mergeCell ref="D4:G4"/>
    <mergeCell ref="D6:G6"/>
    <mergeCell ref="D8:G8"/>
    <mergeCell ref="A10:C10"/>
    <mergeCell ref="B8:C8"/>
    <mergeCell ref="A18:A20"/>
    <mergeCell ref="E18:E20"/>
    <mergeCell ref="G18:G20"/>
    <mergeCell ref="A21:A23"/>
    <mergeCell ref="E21:E23"/>
    <mergeCell ref="F21:F23"/>
    <mergeCell ref="G21:G23"/>
    <mergeCell ref="F18:F20"/>
    <mergeCell ref="E12:G12"/>
    <mergeCell ref="E14:G14"/>
    <mergeCell ref="A16:A17"/>
    <mergeCell ref="B16:C17"/>
    <mergeCell ref="D16:D17"/>
    <mergeCell ref="E16:E17"/>
  </mergeCells>
  <phoneticPr fontId="0" type="noConversion"/>
  <printOptions horizontalCentered="1"/>
  <pageMargins left="0.59055118110236227" right="0.59055118110236227" top="0.78740157480314965" bottom="0.98425196850393704" header="0" footer="0"/>
  <pageSetup paperSize="9" scale="8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76"/>
  <sheetViews>
    <sheetView workbookViewId="0"/>
  </sheetViews>
  <sheetFormatPr defaultRowHeight="15" x14ac:dyDescent="0.2"/>
  <cols>
    <col min="1" max="1" width="17.85546875" style="99" customWidth="1"/>
    <col min="2" max="2" width="3.7109375" style="30" customWidth="1"/>
    <col min="3" max="3" width="30.7109375" style="30" customWidth="1"/>
    <col min="4" max="4" width="21.42578125" style="30" customWidth="1"/>
    <col min="5" max="5" width="27.85546875" style="30" customWidth="1"/>
    <col min="6" max="7" width="11.42578125" style="30" customWidth="1"/>
    <col min="8" max="16384" width="9.140625" style="30"/>
  </cols>
  <sheetData>
    <row r="1" spans="1:8" ht="3.75" customHeight="1" x14ac:dyDescent="0.2">
      <c r="A1" s="98"/>
      <c r="G1" s="39"/>
    </row>
    <row r="2" spans="1:8" ht="15" customHeight="1" x14ac:dyDescent="0.2">
      <c r="A2" s="98"/>
      <c r="D2" s="121" t="s">
        <v>48</v>
      </c>
      <c r="E2" s="122"/>
      <c r="F2" s="122"/>
      <c r="G2" s="122"/>
    </row>
    <row r="3" spans="1:8" ht="3.75" customHeight="1" x14ac:dyDescent="0.2">
      <c r="A3" s="98"/>
      <c r="D3" s="74"/>
      <c r="G3" s="39"/>
    </row>
    <row r="4" spans="1:8" ht="15" customHeight="1" x14ac:dyDescent="0.2">
      <c r="A4" s="98"/>
      <c r="D4" s="123" t="str">
        <f>+grunddata!D15</f>
        <v>Vælg fanebladet "grunddata"</v>
      </c>
      <c r="E4" s="124"/>
      <c r="F4" s="124"/>
      <c r="G4" s="124"/>
    </row>
    <row r="5" spans="1:8" ht="3.75" customHeight="1" x14ac:dyDescent="0.2">
      <c r="A5" s="98"/>
      <c r="D5" s="75"/>
      <c r="E5" s="39"/>
      <c r="F5" s="39"/>
      <c r="G5" s="39"/>
    </row>
    <row r="6" spans="1:8" ht="15" customHeight="1" x14ac:dyDescent="0.2">
      <c r="D6" s="123" t="str">
        <f>+grunddata!D17</f>
        <v>Vælg fanebladet "grunddata"</v>
      </c>
      <c r="E6" s="124"/>
      <c r="F6" s="124"/>
      <c r="G6" s="124"/>
    </row>
    <row r="7" spans="1:8" ht="3.75" customHeight="1" x14ac:dyDescent="0.2">
      <c r="B7" s="36"/>
      <c r="D7" s="74"/>
      <c r="E7" s="38"/>
      <c r="F7" s="38"/>
    </row>
    <row r="8" spans="1:8" ht="15" customHeight="1" x14ac:dyDescent="0.2">
      <c r="B8" s="119"/>
      <c r="C8" s="120"/>
      <c r="D8" s="123" t="str">
        <f>+grunddata!D19</f>
        <v>Vælg fanebladet "grunddata"</v>
      </c>
      <c r="E8" s="123"/>
      <c r="F8" s="123"/>
      <c r="G8" s="123"/>
      <c r="H8" s="34"/>
    </row>
    <row r="9" spans="1:8" ht="10.5" customHeight="1" x14ac:dyDescent="0.2">
      <c r="A9" s="100"/>
      <c r="B9" s="40"/>
      <c r="C9" s="40"/>
      <c r="D9" s="40"/>
      <c r="E9" s="39"/>
      <c r="F9" s="39"/>
      <c r="G9" s="39"/>
    </row>
    <row r="10" spans="1:8" ht="22.5" customHeight="1" x14ac:dyDescent="0.2">
      <c r="A10" s="125" t="s">
        <v>49</v>
      </c>
      <c r="B10" s="126"/>
      <c r="C10" s="126"/>
      <c r="D10" s="76"/>
      <c r="E10" s="77"/>
      <c r="F10" s="77" t="s">
        <v>75</v>
      </c>
      <c r="G10" s="78">
        <f>grunddata!D27</f>
        <v>2026</v>
      </c>
    </row>
    <row r="11" spans="1:8" ht="10.5" customHeight="1" x14ac:dyDescent="0.2">
      <c r="A11" s="101"/>
      <c r="B11" s="37"/>
      <c r="C11" s="37"/>
      <c r="D11" s="37"/>
      <c r="E11" s="32"/>
      <c r="F11" s="32"/>
      <c r="G11" s="35"/>
    </row>
    <row r="12" spans="1:8" x14ac:dyDescent="0.2">
      <c r="A12" s="102" t="s">
        <v>51</v>
      </c>
      <c r="C12" s="36" t="str">
        <f>+grunddata!$D$4</f>
        <v xml:space="preserve"> </v>
      </c>
      <c r="D12" s="36" t="str">
        <f>+grunddata!D6</f>
        <v>Vælg fanebladet "grunddata"</v>
      </c>
      <c r="E12" s="139" t="s">
        <v>52</v>
      </c>
      <c r="F12" s="139"/>
      <c r="G12" s="140"/>
    </row>
    <row r="13" spans="1:8" ht="3.75" customHeight="1" x14ac:dyDescent="0.2">
      <c r="A13" s="103"/>
      <c r="B13" s="33"/>
      <c r="C13" s="35"/>
      <c r="D13" s="32"/>
      <c r="G13" s="33"/>
    </row>
    <row r="14" spans="1:8" ht="15" customHeight="1" x14ac:dyDescent="0.2">
      <c r="A14" s="102" t="s">
        <v>53</v>
      </c>
      <c r="C14" s="36" t="str">
        <f>+grunddata!$D$8</f>
        <v>Vælg fanebladet "grunddata"</v>
      </c>
      <c r="D14" s="36" t="str">
        <f>+grunddata!$D$10</f>
        <v>Vælg fanebladet "grunddata"</v>
      </c>
      <c r="E14" s="141" t="str">
        <f>+grunddata!D12</f>
        <v>Vælg fanebladet "grunddata"</v>
      </c>
      <c r="F14" s="141"/>
      <c r="G14" s="142"/>
    </row>
    <row r="15" spans="1:8" ht="10.5" customHeight="1" x14ac:dyDescent="0.2">
      <c r="F15" s="80"/>
      <c r="G15" s="80"/>
    </row>
    <row r="16" spans="1:8" ht="15" customHeight="1" x14ac:dyDescent="0.2">
      <c r="A16" s="143" t="s">
        <v>54</v>
      </c>
      <c r="B16" s="145" t="s">
        <v>31</v>
      </c>
      <c r="C16" s="146"/>
      <c r="D16" s="149" t="s">
        <v>32</v>
      </c>
      <c r="E16" s="149" t="s">
        <v>33</v>
      </c>
      <c r="F16" s="82" t="s">
        <v>34</v>
      </c>
      <c r="G16" s="84" t="s">
        <v>34</v>
      </c>
    </row>
    <row r="17" spans="1:12" ht="12.75" customHeight="1" x14ac:dyDescent="0.2">
      <c r="A17" s="144"/>
      <c r="B17" s="147"/>
      <c r="C17" s="148"/>
      <c r="D17" s="150"/>
      <c r="E17" s="150"/>
      <c r="F17" s="81" t="s">
        <v>55</v>
      </c>
      <c r="G17" s="85" t="s">
        <v>56</v>
      </c>
    </row>
    <row r="18" spans="1:12" ht="12" customHeight="1" x14ac:dyDescent="0.2">
      <c r="A18" s="127"/>
      <c r="B18" s="59" t="s">
        <v>35</v>
      </c>
      <c r="C18" s="60" t="s">
        <v>47</v>
      </c>
      <c r="D18" s="60"/>
      <c r="E18" s="130"/>
      <c r="F18" s="133"/>
      <c r="G18" s="136"/>
    </row>
    <row r="19" spans="1:12" ht="12" customHeight="1" x14ac:dyDescent="0.2">
      <c r="A19" s="128"/>
      <c r="B19" s="61" t="s">
        <v>38</v>
      </c>
      <c r="C19" s="62"/>
      <c r="D19" s="62"/>
      <c r="E19" s="131"/>
      <c r="F19" s="134"/>
      <c r="G19" s="137"/>
    </row>
    <row r="20" spans="1:12" ht="12" customHeight="1" x14ac:dyDescent="0.2">
      <c r="A20" s="129"/>
      <c r="B20" s="63" t="s">
        <v>38</v>
      </c>
      <c r="C20" s="64" t="s">
        <v>43</v>
      </c>
      <c r="D20" s="64"/>
      <c r="E20" s="132"/>
      <c r="F20" s="135"/>
      <c r="G20" s="138"/>
      <c r="K20" s="28"/>
      <c r="L20" s="28"/>
    </row>
    <row r="21" spans="1:12" ht="12" customHeight="1" x14ac:dyDescent="0.2">
      <c r="A21" s="127"/>
      <c r="B21" s="59" t="s">
        <v>35</v>
      </c>
      <c r="C21" s="60" t="s">
        <v>47</v>
      </c>
      <c r="D21" s="60"/>
      <c r="E21" s="130"/>
      <c r="F21" s="133"/>
      <c r="G21" s="136"/>
      <c r="K21" s="28"/>
      <c r="L21" s="28"/>
    </row>
    <row r="22" spans="1:12" ht="12" customHeight="1" x14ac:dyDescent="0.2">
      <c r="A22" s="128"/>
      <c r="B22" s="61" t="s">
        <v>38</v>
      </c>
      <c r="C22" s="62"/>
      <c r="D22" s="62"/>
      <c r="E22" s="131"/>
      <c r="F22" s="134"/>
      <c r="G22" s="137"/>
      <c r="K22" s="28"/>
      <c r="L22" s="28"/>
    </row>
    <row r="23" spans="1:12" ht="12" customHeight="1" x14ac:dyDescent="0.2">
      <c r="A23" s="129"/>
      <c r="B23" s="63" t="s">
        <v>38</v>
      </c>
      <c r="C23" s="64" t="s">
        <v>43</v>
      </c>
      <c r="D23" s="64"/>
      <c r="E23" s="132"/>
      <c r="F23" s="135"/>
      <c r="G23" s="138"/>
      <c r="K23" s="28"/>
      <c r="L23" s="28"/>
    </row>
    <row r="24" spans="1:12" ht="12" customHeight="1" x14ac:dyDescent="0.2">
      <c r="A24" s="127"/>
      <c r="B24" s="59" t="s">
        <v>35</v>
      </c>
      <c r="C24" s="60" t="s">
        <v>47</v>
      </c>
      <c r="D24" s="60"/>
      <c r="E24" s="130"/>
      <c r="F24" s="133"/>
      <c r="G24" s="136"/>
    </row>
    <row r="25" spans="1:12" ht="12" customHeight="1" x14ac:dyDescent="0.2">
      <c r="A25" s="128"/>
      <c r="B25" s="61" t="s">
        <v>38</v>
      </c>
      <c r="C25" s="62"/>
      <c r="D25" s="62"/>
      <c r="E25" s="131"/>
      <c r="F25" s="134"/>
      <c r="G25" s="137"/>
    </row>
    <row r="26" spans="1:12" ht="12" customHeight="1" x14ac:dyDescent="0.2">
      <c r="A26" s="129"/>
      <c r="B26" s="63" t="s">
        <v>38</v>
      </c>
      <c r="C26" s="64" t="s">
        <v>43</v>
      </c>
      <c r="D26" s="64"/>
      <c r="E26" s="132"/>
      <c r="F26" s="135"/>
      <c r="G26" s="138"/>
    </row>
    <row r="27" spans="1:12" ht="12" customHeight="1" x14ac:dyDescent="0.2">
      <c r="A27" s="127"/>
      <c r="B27" s="59" t="s">
        <v>35</v>
      </c>
      <c r="C27" s="60" t="s">
        <v>47</v>
      </c>
      <c r="D27" s="60"/>
      <c r="E27" s="130"/>
      <c r="F27" s="133"/>
      <c r="G27" s="136"/>
    </row>
    <row r="28" spans="1:12" ht="12" customHeight="1" x14ac:dyDescent="0.2">
      <c r="A28" s="128"/>
      <c r="B28" s="61" t="s">
        <v>38</v>
      </c>
      <c r="C28" s="62"/>
      <c r="D28" s="62"/>
      <c r="E28" s="131"/>
      <c r="F28" s="134"/>
      <c r="G28" s="137"/>
    </row>
    <row r="29" spans="1:12" ht="12" customHeight="1" x14ac:dyDescent="0.2">
      <c r="A29" s="129"/>
      <c r="B29" s="63" t="s">
        <v>38</v>
      </c>
      <c r="C29" s="64" t="s">
        <v>43</v>
      </c>
      <c r="D29" s="64"/>
      <c r="E29" s="132"/>
      <c r="F29" s="135"/>
      <c r="G29" s="138"/>
    </row>
    <row r="30" spans="1:12" ht="12" customHeight="1" x14ac:dyDescent="0.2">
      <c r="A30" s="127"/>
      <c r="B30" s="59" t="s">
        <v>35</v>
      </c>
      <c r="C30" s="60" t="s">
        <v>47</v>
      </c>
      <c r="D30" s="60"/>
      <c r="E30" s="130"/>
      <c r="F30" s="133"/>
      <c r="G30" s="136"/>
    </row>
    <row r="31" spans="1:12" ht="12" customHeight="1" x14ac:dyDescent="0.2">
      <c r="A31" s="128"/>
      <c r="B31" s="61" t="s">
        <v>38</v>
      </c>
      <c r="C31" s="62"/>
      <c r="D31" s="62"/>
      <c r="E31" s="131"/>
      <c r="F31" s="134"/>
      <c r="G31" s="137"/>
    </row>
    <row r="32" spans="1:12" ht="12" customHeight="1" x14ac:dyDescent="0.2">
      <c r="A32" s="129"/>
      <c r="B32" s="63" t="s">
        <v>38</v>
      </c>
      <c r="C32" s="64" t="s">
        <v>43</v>
      </c>
      <c r="D32" s="64"/>
      <c r="E32" s="132"/>
      <c r="F32" s="135"/>
      <c r="G32" s="138"/>
    </row>
    <row r="33" spans="1:7" ht="12" customHeight="1" x14ac:dyDescent="0.2">
      <c r="A33" s="127"/>
      <c r="B33" s="59" t="s">
        <v>35</v>
      </c>
      <c r="C33" s="60" t="s">
        <v>47</v>
      </c>
      <c r="D33" s="60"/>
      <c r="E33" s="130"/>
      <c r="F33" s="133"/>
      <c r="G33" s="136"/>
    </row>
    <row r="34" spans="1:7" ht="12" customHeight="1" x14ac:dyDescent="0.2">
      <c r="A34" s="128"/>
      <c r="B34" s="61" t="s">
        <v>38</v>
      </c>
      <c r="C34" s="62"/>
      <c r="D34" s="62"/>
      <c r="E34" s="131"/>
      <c r="F34" s="134"/>
      <c r="G34" s="137"/>
    </row>
    <row r="35" spans="1:7" ht="12" customHeight="1" x14ac:dyDescent="0.2">
      <c r="A35" s="129"/>
      <c r="B35" s="63" t="s">
        <v>38</v>
      </c>
      <c r="C35" s="64" t="s">
        <v>43</v>
      </c>
      <c r="D35" s="64"/>
      <c r="E35" s="132"/>
      <c r="F35" s="135"/>
      <c r="G35" s="138"/>
    </row>
    <row r="36" spans="1:7" ht="12" customHeight="1" x14ac:dyDescent="0.2">
      <c r="A36" s="127"/>
      <c r="B36" s="59" t="s">
        <v>35</v>
      </c>
      <c r="C36" s="60" t="s">
        <v>47</v>
      </c>
      <c r="D36" s="60"/>
      <c r="E36" s="130"/>
      <c r="F36" s="133"/>
      <c r="G36" s="136"/>
    </row>
    <row r="37" spans="1:7" ht="12" customHeight="1" x14ac:dyDescent="0.2">
      <c r="A37" s="128"/>
      <c r="B37" s="61" t="s">
        <v>38</v>
      </c>
      <c r="C37" s="62"/>
      <c r="D37" s="62"/>
      <c r="E37" s="131"/>
      <c r="F37" s="134"/>
      <c r="G37" s="137"/>
    </row>
    <row r="38" spans="1:7" ht="12" customHeight="1" x14ac:dyDescent="0.2">
      <c r="A38" s="129"/>
      <c r="B38" s="63" t="s">
        <v>38</v>
      </c>
      <c r="C38" s="64" t="s">
        <v>43</v>
      </c>
      <c r="D38" s="64"/>
      <c r="E38" s="132"/>
      <c r="F38" s="135"/>
      <c r="G38" s="138"/>
    </row>
    <row r="39" spans="1:7" ht="12" customHeight="1" x14ac:dyDescent="0.2">
      <c r="A39" s="127"/>
      <c r="B39" s="59" t="s">
        <v>35</v>
      </c>
      <c r="C39" s="60" t="s">
        <v>47</v>
      </c>
      <c r="D39" s="60"/>
      <c r="E39" s="130"/>
      <c r="F39" s="133"/>
      <c r="G39" s="136"/>
    </row>
    <row r="40" spans="1:7" ht="12" customHeight="1" x14ac:dyDescent="0.2">
      <c r="A40" s="128"/>
      <c r="B40" s="61" t="s">
        <v>38</v>
      </c>
      <c r="C40" s="62"/>
      <c r="D40" s="62"/>
      <c r="E40" s="131"/>
      <c r="F40" s="134"/>
      <c r="G40" s="137"/>
    </row>
    <row r="41" spans="1:7" ht="12" customHeight="1" x14ac:dyDescent="0.2">
      <c r="A41" s="129"/>
      <c r="B41" s="63" t="s">
        <v>38</v>
      </c>
      <c r="C41" s="64" t="s">
        <v>43</v>
      </c>
      <c r="D41" s="64"/>
      <c r="E41" s="132"/>
      <c r="F41" s="135"/>
      <c r="G41" s="138"/>
    </row>
    <row r="42" spans="1:7" ht="12" customHeight="1" x14ac:dyDescent="0.2">
      <c r="A42" s="127"/>
      <c r="B42" s="59" t="s">
        <v>35</v>
      </c>
      <c r="C42" s="60" t="s">
        <v>47</v>
      </c>
      <c r="D42" s="60"/>
      <c r="E42" s="130"/>
      <c r="F42" s="133"/>
      <c r="G42" s="136"/>
    </row>
    <row r="43" spans="1:7" ht="12" customHeight="1" x14ac:dyDescent="0.2">
      <c r="A43" s="128"/>
      <c r="B43" s="61" t="s">
        <v>38</v>
      </c>
      <c r="C43" s="62"/>
      <c r="D43" s="62"/>
      <c r="E43" s="131"/>
      <c r="F43" s="134"/>
      <c r="G43" s="137"/>
    </row>
    <row r="44" spans="1:7" ht="12" customHeight="1" x14ac:dyDescent="0.2">
      <c r="A44" s="129"/>
      <c r="B44" s="63" t="s">
        <v>38</v>
      </c>
      <c r="C44" s="64" t="s">
        <v>43</v>
      </c>
      <c r="D44" s="64"/>
      <c r="E44" s="132"/>
      <c r="F44" s="135"/>
      <c r="G44" s="138"/>
    </row>
    <row r="45" spans="1:7" ht="12" customHeight="1" x14ac:dyDescent="0.2">
      <c r="A45" s="127"/>
      <c r="B45" s="59" t="s">
        <v>35</v>
      </c>
      <c r="C45" s="60" t="s">
        <v>47</v>
      </c>
      <c r="D45" s="60"/>
      <c r="E45" s="130"/>
      <c r="F45" s="133"/>
      <c r="G45" s="136"/>
    </row>
    <row r="46" spans="1:7" ht="12" customHeight="1" x14ac:dyDescent="0.2">
      <c r="A46" s="128"/>
      <c r="B46" s="61" t="s">
        <v>38</v>
      </c>
      <c r="C46" s="62"/>
      <c r="D46" s="62"/>
      <c r="E46" s="131"/>
      <c r="F46" s="134"/>
      <c r="G46" s="137"/>
    </row>
    <row r="47" spans="1:7" ht="12" customHeight="1" x14ac:dyDescent="0.2">
      <c r="A47" s="129"/>
      <c r="B47" s="63" t="s">
        <v>38</v>
      </c>
      <c r="C47" s="64" t="s">
        <v>43</v>
      </c>
      <c r="D47" s="64"/>
      <c r="E47" s="132"/>
      <c r="F47" s="135"/>
      <c r="G47" s="138"/>
    </row>
    <row r="48" spans="1:7" ht="12" customHeight="1" x14ac:dyDescent="0.2">
      <c r="A48" s="127"/>
      <c r="B48" s="59" t="s">
        <v>35</v>
      </c>
      <c r="C48" s="60" t="s">
        <v>47</v>
      </c>
      <c r="D48" s="60"/>
      <c r="E48" s="130"/>
      <c r="F48" s="133"/>
      <c r="G48" s="136"/>
    </row>
    <row r="49" spans="1:7" ht="12" customHeight="1" x14ac:dyDescent="0.2">
      <c r="A49" s="128"/>
      <c r="B49" s="61" t="s">
        <v>38</v>
      </c>
      <c r="C49" s="62"/>
      <c r="D49" s="62"/>
      <c r="E49" s="131"/>
      <c r="F49" s="134"/>
      <c r="G49" s="137"/>
    </row>
    <row r="50" spans="1:7" ht="12" customHeight="1" x14ac:dyDescent="0.2">
      <c r="A50" s="129"/>
      <c r="B50" s="63" t="s">
        <v>38</v>
      </c>
      <c r="C50" s="64" t="s">
        <v>43</v>
      </c>
      <c r="D50" s="64"/>
      <c r="E50" s="132"/>
      <c r="F50" s="135"/>
      <c r="G50" s="138"/>
    </row>
    <row r="51" spans="1:7" ht="12" customHeight="1" x14ac:dyDescent="0.2">
      <c r="A51" s="127"/>
      <c r="B51" s="59" t="s">
        <v>35</v>
      </c>
      <c r="C51" s="60" t="s">
        <v>47</v>
      </c>
      <c r="D51" s="60"/>
      <c r="E51" s="130"/>
      <c r="F51" s="133"/>
      <c r="G51" s="136"/>
    </row>
    <row r="52" spans="1:7" ht="12" customHeight="1" x14ac:dyDescent="0.2">
      <c r="A52" s="128"/>
      <c r="B52" s="61" t="s">
        <v>38</v>
      </c>
      <c r="C52" s="62"/>
      <c r="D52" s="62"/>
      <c r="E52" s="131"/>
      <c r="F52" s="134"/>
      <c r="G52" s="137"/>
    </row>
    <row r="53" spans="1:7" ht="12" customHeight="1" x14ac:dyDescent="0.2">
      <c r="A53" s="129"/>
      <c r="B53" s="63" t="s">
        <v>38</v>
      </c>
      <c r="C53" s="64" t="s">
        <v>43</v>
      </c>
      <c r="D53" s="64"/>
      <c r="E53" s="132"/>
      <c r="F53" s="135"/>
      <c r="G53" s="138"/>
    </row>
    <row r="54" spans="1:7" ht="12" customHeight="1" x14ac:dyDescent="0.2">
      <c r="A54" s="127"/>
      <c r="B54" s="59" t="s">
        <v>35</v>
      </c>
      <c r="C54" s="60" t="s">
        <v>47</v>
      </c>
      <c r="D54" s="60"/>
      <c r="E54" s="130"/>
      <c r="F54" s="133"/>
      <c r="G54" s="136"/>
    </row>
    <row r="55" spans="1:7" ht="12" customHeight="1" x14ac:dyDescent="0.2">
      <c r="A55" s="128"/>
      <c r="B55" s="61" t="s">
        <v>38</v>
      </c>
      <c r="C55" s="62"/>
      <c r="D55" s="62"/>
      <c r="E55" s="131"/>
      <c r="F55" s="134"/>
      <c r="G55" s="137"/>
    </row>
    <row r="56" spans="1:7" ht="12" customHeight="1" x14ac:dyDescent="0.2">
      <c r="A56" s="129"/>
      <c r="B56" s="63" t="s">
        <v>38</v>
      </c>
      <c r="C56" s="64" t="s">
        <v>43</v>
      </c>
      <c r="D56" s="64"/>
      <c r="E56" s="132"/>
      <c r="F56" s="135"/>
      <c r="G56" s="138"/>
    </row>
    <row r="57" spans="1:7" x14ac:dyDescent="0.2">
      <c r="A57" s="127"/>
      <c r="B57" s="59" t="s">
        <v>35</v>
      </c>
      <c r="C57" s="60" t="s">
        <v>47</v>
      </c>
      <c r="D57" s="60"/>
      <c r="E57" s="130"/>
      <c r="F57" s="133"/>
      <c r="G57" s="136"/>
    </row>
    <row r="58" spans="1:7" x14ac:dyDescent="0.2">
      <c r="A58" s="128"/>
      <c r="B58" s="61" t="s">
        <v>38</v>
      </c>
      <c r="C58" s="62"/>
      <c r="D58" s="62"/>
      <c r="E58" s="131"/>
      <c r="F58" s="134"/>
      <c r="G58" s="137"/>
    </row>
    <row r="59" spans="1:7" x14ac:dyDescent="0.2">
      <c r="A59" s="129"/>
      <c r="B59" s="63" t="s">
        <v>38</v>
      </c>
      <c r="C59" s="64" t="s">
        <v>43</v>
      </c>
      <c r="D59" s="64"/>
      <c r="E59" s="132"/>
      <c r="F59" s="135"/>
      <c r="G59" s="138"/>
    </row>
    <row r="60" spans="1:7" x14ac:dyDescent="0.2">
      <c r="A60" s="127"/>
      <c r="B60" s="59" t="s">
        <v>35</v>
      </c>
      <c r="C60" s="60" t="s">
        <v>47</v>
      </c>
      <c r="D60" s="60"/>
      <c r="E60" s="130"/>
      <c r="F60" s="133"/>
      <c r="G60" s="136"/>
    </row>
    <row r="61" spans="1:7" x14ac:dyDescent="0.2">
      <c r="A61" s="128"/>
      <c r="B61" s="61" t="s">
        <v>38</v>
      </c>
      <c r="C61" s="62"/>
      <c r="D61" s="62"/>
      <c r="E61" s="131"/>
      <c r="F61" s="134"/>
      <c r="G61" s="137"/>
    </row>
    <row r="62" spans="1:7" x14ac:dyDescent="0.2">
      <c r="A62" s="129"/>
      <c r="B62" s="63" t="s">
        <v>38</v>
      </c>
      <c r="C62" s="64" t="s">
        <v>43</v>
      </c>
      <c r="D62" s="64"/>
      <c r="E62" s="132"/>
      <c r="F62" s="135"/>
      <c r="G62" s="138"/>
    </row>
    <row r="63" spans="1:7" ht="18.75" customHeight="1" x14ac:dyDescent="0.2">
      <c r="A63" s="104" t="s">
        <v>57</v>
      </c>
      <c r="B63" s="53" t="s">
        <v>3</v>
      </c>
      <c r="C63" s="54">
        <f>+grunddata!D29</f>
        <v>3.94</v>
      </c>
      <c r="D63" s="28"/>
      <c r="E63" s="88" t="s">
        <v>58</v>
      </c>
      <c r="F63" s="89"/>
      <c r="G63" s="90">
        <f>SUM(G18:G62)</f>
        <v>0</v>
      </c>
    </row>
    <row r="64" spans="1:7" ht="18.75" customHeight="1" x14ac:dyDescent="0.2">
      <c r="A64" s="105" t="s">
        <v>59</v>
      </c>
      <c r="B64" s="55" t="s">
        <v>3</v>
      </c>
      <c r="C64" s="83" t="s">
        <v>60</v>
      </c>
      <c r="D64" s="28"/>
      <c r="E64" s="88" t="s">
        <v>61</v>
      </c>
      <c r="F64" s="89">
        <f>SUM(F18:F62)</f>
        <v>0</v>
      </c>
      <c r="G64" s="90"/>
    </row>
    <row r="65" spans="1:7" ht="13.5" customHeight="1" x14ac:dyDescent="0.2">
      <c r="A65" s="104" t="s">
        <v>62</v>
      </c>
      <c r="B65" s="53" t="s">
        <v>3</v>
      </c>
      <c r="C65" s="54">
        <f>+grunddata!D31</f>
        <v>2.2799999999999998</v>
      </c>
      <c r="D65" s="28"/>
      <c r="E65" s="29"/>
      <c r="F65" s="91"/>
      <c r="G65" s="92"/>
    </row>
    <row r="66" spans="1:7" ht="18.75" customHeight="1" x14ac:dyDescent="0.2">
      <c r="A66" s="105" t="s">
        <v>59</v>
      </c>
      <c r="B66" s="55" t="s">
        <v>3</v>
      </c>
      <c r="C66" s="83" t="s">
        <v>63</v>
      </c>
      <c r="E66" s="55" t="s">
        <v>64</v>
      </c>
      <c r="F66" s="93"/>
      <c r="G66" s="87">
        <f>+G63</f>
        <v>0</v>
      </c>
    </row>
    <row r="67" spans="1:7" ht="18.75" customHeight="1" x14ac:dyDescent="0.2">
      <c r="A67" s="105" t="s">
        <v>65</v>
      </c>
      <c r="B67" s="55" t="s">
        <v>3</v>
      </c>
      <c r="C67" s="56" t="str">
        <f>+grunddata!D22</f>
        <v>Vælg fanebladet "grunddata"</v>
      </c>
      <c r="D67" s="42"/>
      <c r="E67" s="55" t="s">
        <v>66</v>
      </c>
      <c r="F67" s="87">
        <f>F64</f>
        <v>0</v>
      </c>
      <c r="G67" s="94"/>
    </row>
    <row r="68" spans="1:7" ht="21.75" customHeight="1" x14ac:dyDescent="0.2">
      <c r="A68" s="106" t="s">
        <v>67</v>
      </c>
      <c r="B68" s="95" t="s">
        <v>3</v>
      </c>
      <c r="C68" s="96">
        <f>+G66+F67+maj!C68</f>
        <v>0</v>
      </c>
      <c r="D68" s="79"/>
      <c r="E68" s="97" t="s">
        <v>68</v>
      </c>
      <c r="F68" s="154">
        <f>+G63*grunddata!D29+F64*grunddata!D31</f>
        <v>0</v>
      </c>
      <c r="G68" s="120"/>
    </row>
    <row r="69" spans="1:7" ht="12" customHeight="1" x14ac:dyDescent="0.2"/>
    <row r="70" spans="1:7" ht="12" customHeight="1" x14ac:dyDescent="0.2"/>
    <row r="71" spans="1:7" ht="12" customHeight="1" x14ac:dyDescent="0.2">
      <c r="A71" s="151" t="s">
        <v>54</v>
      </c>
      <c r="B71" s="57"/>
      <c r="C71" s="155"/>
      <c r="D71" s="119" t="s">
        <v>54</v>
      </c>
    </row>
    <row r="72" spans="1:7" ht="12" customHeight="1" x14ac:dyDescent="0.2">
      <c r="A72" s="151"/>
      <c r="B72" s="58"/>
      <c r="C72" s="156"/>
      <c r="D72" s="119"/>
      <c r="E72" s="46"/>
      <c r="F72" s="46"/>
      <c r="G72" s="46"/>
    </row>
    <row r="73" spans="1:7" x14ac:dyDescent="0.2">
      <c r="A73" s="102"/>
      <c r="D73" s="36"/>
      <c r="E73" s="31"/>
      <c r="F73" s="31"/>
    </row>
    <row r="74" spans="1:7" x14ac:dyDescent="0.2">
      <c r="A74" s="151" t="s">
        <v>69</v>
      </c>
      <c r="B74" s="57"/>
      <c r="C74" s="57"/>
      <c r="D74" s="119" t="s">
        <v>70</v>
      </c>
    </row>
    <row r="75" spans="1:7" ht="12" customHeight="1" x14ac:dyDescent="0.2">
      <c r="A75" s="151"/>
      <c r="B75" s="58"/>
      <c r="C75" s="58"/>
      <c r="D75" s="119"/>
      <c r="E75" s="46"/>
      <c r="F75" s="46"/>
      <c r="G75" s="46"/>
    </row>
    <row r="76" spans="1:7" x14ac:dyDescent="0.2">
      <c r="B76" s="152" t="str">
        <f>+grunddata!D4</f>
        <v xml:space="preserve"> </v>
      </c>
      <c r="C76" s="153"/>
      <c r="E76" s="152" t="str">
        <f>+grunddata!D24</f>
        <v>Vælg fanebladet "grunddata"</v>
      </c>
      <c r="F76" s="152"/>
      <c r="G76" s="153"/>
    </row>
  </sheetData>
  <sheetProtection selectLockedCells="1"/>
  <mergeCells count="80">
    <mergeCell ref="A74:A75"/>
    <mergeCell ref="D74:D75"/>
    <mergeCell ref="B76:C76"/>
    <mergeCell ref="E76:G76"/>
    <mergeCell ref="G57:G59"/>
    <mergeCell ref="A60:A62"/>
    <mergeCell ref="E60:E62"/>
    <mergeCell ref="F60:F62"/>
    <mergeCell ref="G60:G62"/>
    <mergeCell ref="A57:A59"/>
    <mergeCell ref="E57:E59"/>
    <mergeCell ref="F57:F59"/>
    <mergeCell ref="A71:A72"/>
    <mergeCell ref="D71:D72"/>
    <mergeCell ref="F68:G68"/>
    <mergeCell ref="C71:C72"/>
    <mergeCell ref="G51:G53"/>
    <mergeCell ref="A54:A56"/>
    <mergeCell ref="E54:E56"/>
    <mergeCell ref="F54:F56"/>
    <mergeCell ref="G54:G56"/>
    <mergeCell ref="A51:A53"/>
    <mergeCell ref="E51:E53"/>
    <mergeCell ref="F51:F53"/>
    <mergeCell ref="G45:G47"/>
    <mergeCell ref="A48:A50"/>
    <mergeCell ref="E48:E50"/>
    <mergeCell ref="F48:F50"/>
    <mergeCell ref="G48:G50"/>
    <mergeCell ref="A45:A47"/>
    <mergeCell ref="E45:E47"/>
    <mergeCell ref="F45:F47"/>
    <mergeCell ref="G39:G41"/>
    <mergeCell ref="A42:A44"/>
    <mergeCell ref="E42:E44"/>
    <mergeCell ref="F42:F44"/>
    <mergeCell ref="G42:G44"/>
    <mergeCell ref="A39:A41"/>
    <mergeCell ref="E39:E41"/>
    <mergeCell ref="F39:F41"/>
    <mergeCell ref="G33:G35"/>
    <mergeCell ref="A36:A38"/>
    <mergeCell ref="E36:E38"/>
    <mergeCell ref="F36:F38"/>
    <mergeCell ref="G36:G38"/>
    <mergeCell ref="A33:A35"/>
    <mergeCell ref="E33:E35"/>
    <mergeCell ref="F33:F35"/>
    <mergeCell ref="E30:E32"/>
    <mergeCell ref="F30:F32"/>
    <mergeCell ref="G30:G32"/>
    <mergeCell ref="G24:G26"/>
    <mergeCell ref="A27:A29"/>
    <mergeCell ref="E27:E29"/>
    <mergeCell ref="F27:F29"/>
    <mergeCell ref="G27:G29"/>
    <mergeCell ref="A24:A26"/>
    <mergeCell ref="E24:E26"/>
    <mergeCell ref="F24:F26"/>
    <mergeCell ref="A30:A32"/>
    <mergeCell ref="D2:G2"/>
    <mergeCell ref="D4:G4"/>
    <mergeCell ref="D6:G6"/>
    <mergeCell ref="D8:G8"/>
    <mergeCell ref="A10:C10"/>
    <mergeCell ref="B8:C8"/>
    <mergeCell ref="A18:A20"/>
    <mergeCell ref="E18:E20"/>
    <mergeCell ref="G18:G20"/>
    <mergeCell ref="A21:A23"/>
    <mergeCell ref="E21:E23"/>
    <mergeCell ref="F21:F23"/>
    <mergeCell ref="G21:G23"/>
    <mergeCell ref="F18:F20"/>
    <mergeCell ref="E12:G12"/>
    <mergeCell ref="E14:G14"/>
    <mergeCell ref="A16:A17"/>
    <mergeCell ref="B16:C17"/>
    <mergeCell ref="D16:D17"/>
    <mergeCell ref="E16:E17"/>
  </mergeCells>
  <phoneticPr fontId="0" type="noConversion"/>
  <printOptions horizontalCentered="1"/>
  <pageMargins left="0.59055118110236227" right="0.59055118110236227" top="0.78740157480314965" bottom="0.98425196850393704" header="0" footer="0"/>
  <pageSetup paperSize="9" scale="8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76"/>
  <sheetViews>
    <sheetView workbookViewId="0"/>
  </sheetViews>
  <sheetFormatPr defaultRowHeight="15" x14ac:dyDescent="0.2"/>
  <cols>
    <col min="1" max="1" width="17.85546875" style="99" customWidth="1"/>
    <col min="2" max="2" width="3.7109375" style="30" customWidth="1"/>
    <col min="3" max="3" width="30.7109375" style="30" customWidth="1"/>
    <col min="4" max="4" width="21.42578125" style="30" customWidth="1"/>
    <col min="5" max="5" width="27.85546875" style="30" customWidth="1"/>
    <col min="6" max="7" width="11.42578125" style="30" customWidth="1"/>
    <col min="8" max="16384" width="9.140625" style="30"/>
  </cols>
  <sheetData>
    <row r="1" spans="1:8" ht="3.75" customHeight="1" x14ac:dyDescent="0.2">
      <c r="A1" s="98"/>
      <c r="G1" s="39"/>
    </row>
    <row r="2" spans="1:8" ht="15" customHeight="1" x14ac:dyDescent="0.2">
      <c r="A2" s="98"/>
      <c r="D2" s="121" t="s">
        <v>48</v>
      </c>
      <c r="E2" s="122"/>
      <c r="F2" s="122"/>
      <c r="G2" s="122"/>
    </row>
    <row r="3" spans="1:8" ht="3.75" customHeight="1" x14ac:dyDescent="0.2">
      <c r="A3" s="98"/>
      <c r="D3" s="74"/>
      <c r="G3" s="39"/>
    </row>
    <row r="4" spans="1:8" ht="15" customHeight="1" x14ac:dyDescent="0.2">
      <c r="A4" s="98"/>
      <c r="D4" s="123" t="str">
        <f>+grunddata!D15</f>
        <v>Vælg fanebladet "grunddata"</v>
      </c>
      <c r="E4" s="124"/>
      <c r="F4" s="124"/>
      <c r="G4" s="124"/>
    </row>
    <row r="5" spans="1:8" ht="3.75" customHeight="1" x14ac:dyDescent="0.2">
      <c r="A5" s="98"/>
      <c r="D5" s="75"/>
      <c r="E5" s="39"/>
      <c r="F5" s="39"/>
      <c r="G5" s="39"/>
    </row>
    <row r="6" spans="1:8" ht="15" customHeight="1" x14ac:dyDescent="0.2">
      <c r="D6" s="123" t="str">
        <f>+grunddata!D17</f>
        <v>Vælg fanebladet "grunddata"</v>
      </c>
      <c r="E6" s="124"/>
      <c r="F6" s="124"/>
      <c r="G6" s="124"/>
    </row>
    <row r="7" spans="1:8" ht="3.75" customHeight="1" x14ac:dyDescent="0.2">
      <c r="B7" s="36"/>
      <c r="D7" s="74"/>
      <c r="E7" s="38"/>
      <c r="F7" s="38"/>
    </row>
    <row r="8" spans="1:8" ht="15" customHeight="1" x14ac:dyDescent="0.2">
      <c r="B8" s="119"/>
      <c r="C8" s="120"/>
      <c r="D8" s="123" t="str">
        <f>+grunddata!D19</f>
        <v>Vælg fanebladet "grunddata"</v>
      </c>
      <c r="E8" s="123"/>
      <c r="F8" s="123"/>
      <c r="G8" s="123"/>
      <c r="H8" s="34"/>
    </row>
    <row r="9" spans="1:8" ht="10.5" customHeight="1" x14ac:dyDescent="0.2">
      <c r="A9" s="100"/>
      <c r="B9" s="40"/>
      <c r="C9" s="40"/>
      <c r="D9" s="40"/>
      <c r="E9" s="39"/>
      <c r="F9" s="39"/>
      <c r="G9" s="39"/>
    </row>
    <row r="10" spans="1:8" ht="22.5" customHeight="1" x14ac:dyDescent="0.2">
      <c r="A10" s="125" t="s">
        <v>49</v>
      </c>
      <c r="B10" s="126"/>
      <c r="C10" s="126"/>
      <c r="D10" s="76"/>
      <c r="E10" s="77"/>
      <c r="F10" s="77" t="s">
        <v>76</v>
      </c>
      <c r="G10" s="78">
        <f>grunddata!D27</f>
        <v>2026</v>
      </c>
    </row>
    <row r="11" spans="1:8" ht="10.5" customHeight="1" x14ac:dyDescent="0.2">
      <c r="A11" s="101"/>
      <c r="B11" s="37"/>
      <c r="C11" s="37"/>
      <c r="D11" s="37"/>
      <c r="E11" s="32"/>
      <c r="F11" s="32"/>
      <c r="G11" s="35"/>
    </row>
    <row r="12" spans="1:8" x14ac:dyDescent="0.2">
      <c r="A12" s="102" t="s">
        <v>51</v>
      </c>
      <c r="C12" s="36" t="str">
        <f>+grunddata!$D$4</f>
        <v xml:space="preserve"> </v>
      </c>
      <c r="D12" s="36" t="str">
        <f>+grunddata!D6</f>
        <v>Vælg fanebladet "grunddata"</v>
      </c>
      <c r="E12" s="139" t="s">
        <v>52</v>
      </c>
      <c r="F12" s="139"/>
      <c r="G12" s="140"/>
    </row>
    <row r="13" spans="1:8" ht="3.75" customHeight="1" x14ac:dyDescent="0.2">
      <c r="A13" s="103"/>
      <c r="B13" s="33"/>
      <c r="C13" s="35"/>
      <c r="D13" s="32"/>
      <c r="G13" s="33"/>
    </row>
    <row r="14" spans="1:8" ht="15" customHeight="1" x14ac:dyDescent="0.2">
      <c r="A14" s="102" t="s">
        <v>53</v>
      </c>
      <c r="C14" s="36" t="str">
        <f>+grunddata!$D$8</f>
        <v>Vælg fanebladet "grunddata"</v>
      </c>
      <c r="D14" s="36" t="str">
        <f>+grunddata!$D$10</f>
        <v>Vælg fanebladet "grunddata"</v>
      </c>
      <c r="E14" s="141" t="str">
        <f>+grunddata!D12</f>
        <v>Vælg fanebladet "grunddata"</v>
      </c>
      <c r="F14" s="141"/>
      <c r="G14" s="142"/>
    </row>
    <row r="15" spans="1:8" ht="10.5" customHeight="1" x14ac:dyDescent="0.2">
      <c r="F15" s="80"/>
      <c r="G15" s="80"/>
    </row>
    <row r="16" spans="1:8" ht="15" customHeight="1" x14ac:dyDescent="0.2">
      <c r="A16" s="143" t="s">
        <v>54</v>
      </c>
      <c r="B16" s="145" t="s">
        <v>31</v>
      </c>
      <c r="C16" s="146"/>
      <c r="D16" s="149" t="s">
        <v>32</v>
      </c>
      <c r="E16" s="149" t="s">
        <v>33</v>
      </c>
      <c r="F16" s="82" t="s">
        <v>34</v>
      </c>
      <c r="G16" s="84" t="s">
        <v>34</v>
      </c>
    </row>
    <row r="17" spans="1:12" ht="12.75" customHeight="1" x14ac:dyDescent="0.2">
      <c r="A17" s="144"/>
      <c r="B17" s="147"/>
      <c r="C17" s="148"/>
      <c r="D17" s="150"/>
      <c r="E17" s="150"/>
      <c r="F17" s="81" t="s">
        <v>55</v>
      </c>
      <c r="G17" s="85" t="s">
        <v>56</v>
      </c>
    </row>
    <row r="18" spans="1:12" ht="12" customHeight="1" x14ac:dyDescent="0.2">
      <c r="A18" s="127"/>
      <c r="B18" s="59" t="s">
        <v>35</v>
      </c>
      <c r="C18" s="60" t="s">
        <v>47</v>
      </c>
      <c r="D18" s="60"/>
      <c r="E18" s="130"/>
      <c r="F18" s="133"/>
      <c r="G18" s="136"/>
    </row>
    <row r="19" spans="1:12" ht="12" customHeight="1" x14ac:dyDescent="0.2">
      <c r="A19" s="128"/>
      <c r="B19" s="61" t="s">
        <v>38</v>
      </c>
      <c r="C19" s="62"/>
      <c r="D19" s="62"/>
      <c r="E19" s="131"/>
      <c r="F19" s="134"/>
      <c r="G19" s="137"/>
    </row>
    <row r="20" spans="1:12" ht="12" customHeight="1" x14ac:dyDescent="0.2">
      <c r="A20" s="129"/>
      <c r="B20" s="63" t="s">
        <v>38</v>
      </c>
      <c r="C20" s="64" t="s">
        <v>43</v>
      </c>
      <c r="D20" s="64"/>
      <c r="E20" s="132"/>
      <c r="F20" s="135"/>
      <c r="G20" s="138"/>
      <c r="K20" s="28"/>
      <c r="L20" s="28"/>
    </row>
    <row r="21" spans="1:12" ht="12" customHeight="1" x14ac:dyDescent="0.2">
      <c r="A21" s="127"/>
      <c r="B21" s="59" t="s">
        <v>35</v>
      </c>
      <c r="C21" s="60" t="s">
        <v>47</v>
      </c>
      <c r="D21" s="60"/>
      <c r="E21" s="130"/>
      <c r="F21" s="133"/>
      <c r="G21" s="136"/>
      <c r="K21" s="28"/>
      <c r="L21" s="28"/>
    </row>
    <row r="22" spans="1:12" ht="12" customHeight="1" x14ac:dyDescent="0.2">
      <c r="A22" s="128"/>
      <c r="B22" s="61" t="s">
        <v>38</v>
      </c>
      <c r="C22" s="62"/>
      <c r="D22" s="62"/>
      <c r="E22" s="131"/>
      <c r="F22" s="134"/>
      <c r="G22" s="137"/>
      <c r="K22" s="28"/>
      <c r="L22" s="28"/>
    </row>
    <row r="23" spans="1:12" ht="12" customHeight="1" x14ac:dyDescent="0.2">
      <c r="A23" s="129"/>
      <c r="B23" s="63" t="s">
        <v>38</v>
      </c>
      <c r="C23" s="64" t="s">
        <v>43</v>
      </c>
      <c r="D23" s="64"/>
      <c r="E23" s="132"/>
      <c r="F23" s="135"/>
      <c r="G23" s="138"/>
      <c r="K23" s="28"/>
      <c r="L23" s="28"/>
    </row>
    <row r="24" spans="1:12" ht="12" customHeight="1" x14ac:dyDescent="0.2">
      <c r="A24" s="127"/>
      <c r="B24" s="59" t="s">
        <v>35</v>
      </c>
      <c r="C24" s="60" t="s">
        <v>47</v>
      </c>
      <c r="D24" s="60"/>
      <c r="E24" s="130"/>
      <c r="F24" s="133"/>
      <c r="G24" s="136"/>
    </row>
    <row r="25" spans="1:12" ht="12" customHeight="1" x14ac:dyDescent="0.2">
      <c r="A25" s="128"/>
      <c r="B25" s="61" t="s">
        <v>38</v>
      </c>
      <c r="C25" s="62"/>
      <c r="D25" s="62"/>
      <c r="E25" s="131"/>
      <c r="F25" s="134"/>
      <c r="G25" s="137"/>
    </row>
    <row r="26" spans="1:12" ht="12" customHeight="1" x14ac:dyDescent="0.2">
      <c r="A26" s="129"/>
      <c r="B26" s="63" t="s">
        <v>38</v>
      </c>
      <c r="C26" s="64" t="s">
        <v>43</v>
      </c>
      <c r="D26" s="64"/>
      <c r="E26" s="132"/>
      <c r="F26" s="135"/>
      <c r="G26" s="138"/>
    </row>
    <row r="27" spans="1:12" ht="12" customHeight="1" x14ac:dyDescent="0.2">
      <c r="A27" s="127"/>
      <c r="B27" s="59" t="s">
        <v>35</v>
      </c>
      <c r="C27" s="60" t="s">
        <v>47</v>
      </c>
      <c r="D27" s="60"/>
      <c r="E27" s="130"/>
      <c r="F27" s="133"/>
      <c r="G27" s="136"/>
    </row>
    <row r="28" spans="1:12" ht="12" customHeight="1" x14ac:dyDescent="0.2">
      <c r="A28" s="128"/>
      <c r="B28" s="61" t="s">
        <v>38</v>
      </c>
      <c r="C28" s="62"/>
      <c r="D28" s="62"/>
      <c r="E28" s="131"/>
      <c r="F28" s="134"/>
      <c r="G28" s="137"/>
    </row>
    <row r="29" spans="1:12" ht="12" customHeight="1" x14ac:dyDescent="0.2">
      <c r="A29" s="129"/>
      <c r="B29" s="63" t="s">
        <v>38</v>
      </c>
      <c r="C29" s="64" t="s">
        <v>43</v>
      </c>
      <c r="D29" s="64"/>
      <c r="E29" s="132"/>
      <c r="F29" s="135"/>
      <c r="G29" s="138"/>
    </row>
    <row r="30" spans="1:12" ht="12" customHeight="1" x14ac:dyDescent="0.2">
      <c r="A30" s="127"/>
      <c r="B30" s="59" t="s">
        <v>35</v>
      </c>
      <c r="C30" s="60" t="s">
        <v>47</v>
      </c>
      <c r="D30" s="60"/>
      <c r="E30" s="130"/>
      <c r="F30" s="133"/>
      <c r="G30" s="136"/>
    </row>
    <row r="31" spans="1:12" ht="12" customHeight="1" x14ac:dyDescent="0.2">
      <c r="A31" s="128"/>
      <c r="B31" s="61" t="s">
        <v>38</v>
      </c>
      <c r="C31" s="62"/>
      <c r="D31" s="62"/>
      <c r="E31" s="131"/>
      <c r="F31" s="134"/>
      <c r="G31" s="137"/>
    </row>
    <row r="32" spans="1:12" ht="12" customHeight="1" x14ac:dyDescent="0.2">
      <c r="A32" s="129"/>
      <c r="B32" s="63" t="s">
        <v>38</v>
      </c>
      <c r="C32" s="64" t="s">
        <v>43</v>
      </c>
      <c r="D32" s="64"/>
      <c r="E32" s="132"/>
      <c r="F32" s="135"/>
      <c r="G32" s="138"/>
    </row>
    <row r="33" spans="1:7" ht="12" customHeight="1" x14ac:dyDescent="0.2">
      <c r="A33" s="127"/>
      <c r="B33" s="59" t="s">
        <v>35</v>
      </c>
      <c r="C33" s="60" t="s">
        <v>47</v>
      </c>
      <c r="D33" s="60"/>
      <c r="E33" s="130"/>
      <c r="F33" s="133"/>
      <c r="G33" s="136"/>
    </row>
    <row r="34" spans="1:7" ht="12" customHeight="1" x14ac:dyDescent="0.2">
      <c r="A34" s="128"/>
      <c r="B34" s="61" t="s">
        <v>38</v>
      </c>
      <c r="C34" s="62"/>
      <c r="D34" s="62"/>
      <c r="E34" s="131"/>
      <c r="F34" s="134"/>
      <c r="G34" s="137"/>
    </row>
    <row r="35" spans="1:7" ht="12" customHeight="1" x14ac:dyDescent="0.2">
      <c r="A35" s="129"/>
      <c r="B35" s="63" t="s">
        <v>38</v>
      </c>
      <c r="C35" s="64" t="s">
        <v>43</v>
      </c>
      <c r="D35" s="64"/>
      <c r="E35" s="132"/>
      <c r="F35" s="135"/>
      <c r="G35" s="138"/>
    </row>
    <row r="36" spans="1:7" ht="12" customHeight="1" x14ac:dyDescent="0.2">
      <c r="A36" s="127"/>
      <c r="B36" s="59" t="s">
        <v>35</v>
      </c>
      <c r="C36" s="60" t="s">
        <v>47</v>
      </c>
      <c r="D36" s="60"/>
      <c r="E36" s="130"/>
      <c r="F36" s="133"/>
      <c r="G36" s="136"/>
    </row>
    <row r="37" spans="1:7" ht="12" customHeight="1" x14ac:dyDescent="0.2">
      <c r="A37" s="128"/>
      <c r="B37" s="61" t="s">
        <v>38</v>
      </c>
      <c r="C37" s="62"/>
      <c r="D37" s="62"/>
      <c r="E37" s="131"/>
      <c r="F37" s="134"/>
      <c r="G37" s="137"/>
    </row>
    <row r="38" spans="1:7" ht="12" customHeight="1" x14ac:dyDescent="0.2">
      <c r="A38" s="129"/>
      <c r="B38" s="63" t="s">
        <v>38</v>
      </c>
      <c r="C38" s="64" t="s">
        <v>43</v>
      </c>
      <c r="D38" s="64"/>
      <c r="E38" s="132"/>
      <c r="F38" s="135"/>
      <c r="G38" s="138"/>
    </row>
    <row r="39" spans="1:7" ht="12" customHeight="1" x14ac:dyDescent="0.2">
      <c r="A39" s="127"/>
      <c r="B39" s="59" t="s">
        <v>35</v>
      </c>
      <c r="C39" s="60" t="s">
        <v>47</v>
      </c>
      <c r="D39" s="60"/>
      <c r="E39" s="130"/>
      <c r="F39" s="133"/>
      <c r="G39" s="136"/>
    </row>
    <row r="40" spans="1:7" ht="12" customHeight="1" x14ac:dyDescent="0.2">
      <c r="A40" s="128"/>
      <c r="B40" s="61" t="s">
        <v>38</v>
      </c>
      <c r="C40" s="62"/>
      <c r="D40" s="62"/>
      <c r="E40" s="131"/>
      <c r="F40" s="134"/>
      <c r="G40" s="137"/>
    </row>
    <row r="41" spans="1:7" ht="12" customHeight="1" x14ac:dyDescent="0.2">
      <c r="A41" s="129"/>
      <c r="B41" s="63" t="s">
        <v>38</v>
      </c>
      <c r="C41" s="64" t="s">
        <v>43</v>
      </c>
      <c r="D41" s="64"/>
      <c r="E41" s="132"/>
      <c r="F41" s="135"/>
      <c r="G41" s="138"/>
    </row>
    <row r="42" spans="1:7" ht="12" customHeight="1" x14ac:dyDescent="0.2">
      <c r="A42" s="127"/>
      <c r="B42" s="59" t="s">
        <v>35</v>
      </c>
      <c r="C42" s="60" t="s">
        <v>47</v>
      </c>
      <c r="D42" s="60"/>
      <c r="E42" s="130"/>
      <c r="F42" s="133"/>
      <c r="G42" s="136"/>
    </row>
    <row r="43" spans="1:7" ht="12" customHeight="1" x14ac:dyDescent="0.2">
      <c r="A43" s="128"/>
      <c r="B43" s="61" t="s">
        <v>38</v>
      </c>
      <c r="C43" s="62"/>
      <c r="D43" s="62"/>
      <c r="E43" s="131"/>
      <c r="F43" s="134"/>
      <c r="G43" s="137"/>
    </row>
    <row r="44" spans="1:7" ht="12" customHeight="1" x14ac:dyDescent="0.2">
      <c r="A44" s="129"/>
      <c r="B44" s="63" t="s">
        <v>38</v>
      </c>
      <c r="C44" s="64" t="s">
        <v>43</v>
      </c>
      <c r="D44" s="64"/>
      <c r="E44" s="132"/>
      <c r="F44" s="135"/>
      <c r="G44" s="138"/>
    </row>
    <row r="45" spans="1:7" ht="12" customHeight="1" x14ac:dyDescent="0.2">
      <c r="A45" s="127"/>
      <c r="B45" s="59" t="s">
        <v>35</v>
      </c>
      <c r="C45" s="60" t="s">
        <v>47</v>
      </c>
      <c r="D45" s="60"/>
      <c r="E45" s="130"/>
      <c r="F45" s="133"/>
      <c r="G45" s="136"/>
    </row>
    <row r="46" spans="1:7" ht="12" customHeight="1" x14ac:dyDescent="0.2">
      <c r="A46" s="128"/>
      <c r="B46" s="61" t="s">
        <v>38</v>
      </c>
      <c r="C46" s="62"/>
      <c r="D46" s="62"/>
      <c r="E46" s="131"/>
      <c r="F46" s="134"/>
      <c r="G46" s="137"/>
    </row>
    <row r="47" spans="1:7" ht="12" customHeight="1" x14ac:dyDescent="0.2">
      <c r="A47" s="129"/>
      <c r="B47" s="63" t="s">
        <v>38</v>
      </c>
      <c r="C47" s="64" t="s">
        <v>43</v>
      </c>
      <c r="D47" s="64"/>
      <c r="E47" s="132"/>
      <c r="F47" s="135"/>
      <c r="G47" s="138"/>
    </row>
    <row r="48" spans="1:7" ht="12" customHeight="1" x14ac:dyDescent="0.2">
      <c r="A48" s="127"/>
      <c r="B48" s="59" t="s">
        <v>35</v>
      </c>
      <c r="C48" s="60" t="s">
        <v>47</v>
      </c>
      <c r="D48" s="60"/>
      <c r="E48" s="130"/>
      <c r="F48" s="133"/>
      <c r="G48" s="136"/>
    </row>
    <row r="49" spans="1:7" ht="12" customHeight="1" x14ac:dyDescent="0.2">
      <c r="A49" s="128"/>
      <c r="B49" s="61" t="s">
        <v>38</v>
      </c>
      <c r="C49" s="62"/>
      <c r="D49" s="62"/>
      <c r="E49" s="131"/>
      <c r="F49" s="134"/>
      <c r="G49" s="137"/>
    </row>
    <row r="50" spans="1:7" ht="12" customHeight="1" x14ac:dyDescent="0.2">
      <c r="A50" s="129"/>
      <c r="B50" s="63" t="s">
        <v>38</v>
      </c>
      <c r="C50" s="64" t="s">
        <v>43</v>
      </c>
      <c r="D50" s="64"/>
      <c r="E50" s="132"/>
      <c r="F50" s="135"/>
      <c r="G50" s="138"/>
    </row>
    <row r="51" spans="1:7" ht="12" customHeight="1" x14ac:dyDescent="0.2">
      <c r="A51" s="127"/>
      <c r="B51" s="59" t="s">
        <v>35</v>
      </c>
      <c r="C51" s="60" t="s">
        <v>47</v>
      </c>
      <c r="D51" s="60"/>
      <c r="E51" s="130"/>
      <c r="F51" s="133"/>
      <c r="G51" s="136"/>
    </row>
    <row r="52" spans="1:7" ht="12" customHeight="1" x14ac:dyDescent="0.2">
      <c r="A52" s="128"/>
      <c r="B52" s="61" t="s">
        <v>38</v>
      </c>
      <c r="C52" s="62"/>
      <c r="D52" s="62"/>
      <c r="E52" s="131"/>
      <c r="F52" s="134"/>
      <c r="G52" s="137"/>
    </row>
    <row r="53" spans="1:7" ht="12" customHeight="1" x14ac:dyDescent="0.2">
      <c r="A53" s="129"/>
      <c r="B53" s="63" t="s">
        <v>38</v>
      </c>
      <c r="C53" s="64" t="s">
        <v>43</v>
      </c>
      <c r="D53" s="64"/>
      <c r="E53" s="132"/>
      <c r="F53" s="135"/>
      <c r="G53" s="138"/>
    </row>
    <row r="54" spans="1:7" ht="12" customHeight="1" x14ac:dyDescent="0.2">
      <c r="A54" s="127"/>
      <c r="B54" s="59" t="s">
        <v>35</v>
      </c>
      <c r="C54" s="60" t="s">
        <v>47</v>
      </c>
      <c r="D54" s="60"/>
      <c r="E54" s="130"/>
      <c r="F54" s="133"/>
      <c r="G54" s="136"/>
    </row>
    <row r="55" spans="1:7" ht="12" customHeight="1" x14ac:dyDescent="0.2">
      <c r="A55" s="128"/>
      <c r="B55" s="61" t="s">
        <v>38</v>
      </c>
      <c r="C55" s="62"/>
      <c r="D55" s="62"/>
      <c r="E55" s="131"/>
      <c r="F55" s="134"/>
      <c r="G55" s="137"/>
    </row>
    <row r="56" spans="1:7" ht="12" customHeight="1" x14ac:dyDescent="0.2">
      <c r="A56" s="129"/>
      <c r="B56" s="63" t="s">
        <v>38</v>
      </c>
      <c r="C56" s="64" t="s">
        <v>43</v>
      </c>
      <c r="D56" s="64"/>
      <c r="E56" s="132"/>
      <c r="F56" s="135"/>
      <c r="G56" s="138"/>
    </row>
    <row r="57" spans="1:7" x14ac:dyDescent="0.2">
      <c r="A57" s="127"/>
      <c r="B57" s="59" t="s">
        <v>35</v>
      </c>
      <c r="C57" s="60" t="s">
        <v>47</v>
      </c>
      <c r="D57" s="60"/>
      <c r="E57" s="130"/>
      <c r="F57" s="133"/>
      <c r="G57" s="136"/>
    </row>
    <row r="58" spans="1:7" x14ac:dyDescent="0.2">
      <c r="A58" s="128"/>
      <c r="B58" s="61" t="s">
        <v>38</v>
      </c>
      <c r="C58" s="62"/>
      <c r="D58" s="62"/>
      <c r="E58" s="131"/>
      <c r="F58" s="134"/>
      <c r="G58" s="137"/>
    </row>
    <row r="59" spans="1:7" x14ac:dyDescent="0.2">
      <c r="A59" s="129"/>
      <c r="B59" s="63" t="s">
        <v>38</v>
      </c>
      <c r="C59" s="64" t="s">
        <v>43</v>
      </c>
      <c r="D59" s="64"/>
      <c r="E59" s="132"/>
      <c r="F59" s="135"/>
      <c r="G59" s="138"/>
    </row>
    <row r="60" spans="1:7" x14ac:dyDescent="0.2">
      <c r="A60" s="127"/>
      <c r="B60" s="59" t="s">
        <v>35</v>
      </c>
      <c r="C60" s="60" t="s">
        <v>47</v>
      </c>
      <c r="D60" s="60"/>
      <c r="E60" s="130"/>
      <c r="F60" s="133"/>
      <c r="G60" s="136"/>
    </row>
    <row r="61" spans="1:7" x14ac:dyDescent="0.2">
      <c r="A61" s="128"/>
      <c r="B61" s="61" t="s">
        <v>38</v>
      </c>
      <c r="C61" s="62"/>
      <c r="D61" s="62"/>
      <c r="E61" s="131"/>
      <c r="F61" s="134"/>
      <c r="G61" s="137"/>
    </row>
    <row r="62" spans="1:7" x14ac:dyDescent="0.2">
      <c r="A62" s="129"/>
      <c r="B62" s="63" t="s">
        <v>38</v>
      </c>
      <c r="C62" s="64" t="s">
        <v>43</v>
      </c>
      <c r="D62" s="64"/>
      <c r="E62" s="132"/>
      <c r="F62" s="135"/>
      <c r="G62" s="138"/>
    </row>
    <row r="63" spans="1:7" ht="18.75" customHeight="1" x14ac:dyDescent="0.2">
      <c r="A63" s="104" t="s">
        <v>57</v>
      </c>
      <c r="B63" s="53" t="s">
        <v>3</v>
      </c>
      <c r="C63" s="54">
        <f>+grunddata!D29</f>
        <v>3.94</v>
      </c>
      <c r="D63" s="28"/>
      <c r="E63" s="88" t="s">
        <v>58</v>
      </c>
      <c r="F63" s="89"/>
      <c r="G63" s="90">
        <f>SUM(G18:G62)</f>
        <v>0</v>
      </c>
    </row>
    <row r="64" spans="1:7" ht="18.75" customHeight="1" x14ac:dyDescent="0.2">
      <c r="A64" s="105" t="s">
        <v>59</v>
      </c>
      <c r="B64" s="55" t="s">
        <v>3</v>
      </c>
      <c r="C64" s="83" t="s">
        <v>60</v>
      </c>
      <c r="D64" s="28"/>
      <c r="E64" s="88" t="s">
        <v>61</v>
      </c>
      <c r="F64" s="89">
        <f>SUM(F18:F62)</f>
        <v>0</v>
      </c>
      <c r="G64" s="90"/>
    </row>
    <row r="65" spans="1:7" ht="13.5" customHeight="1" x14ac:dyDescent="0.2">
      <c r="A65" s="104" t="s">
        <v>62</v>
      </c>
      <c r="B65" s="53" t="s">
        <v>3</v>
      </c>
      <c r="C65" s="54">
        <f>+grunddata!D31</f>
        <v>2.2799999999999998</v>
      </c>
      <c r="D65" s="28"/>
      <c r="E65" s="29"/>
      <c r="F65" s="91"/>
      <c r="G65" s="92"/>
    </row>
    <row r="66" spans="1:7" ht="18.75" customHeight="1" x14ac:dyDescent="0.2">
      <c r="A66" s="105" t="s">
        <v>59</v>
      </c>
      <c r="B66" s="55" t="s">
        <v>3</v>
      </c>
      <c r="C66" s="83" t="s">
        <v>63</v>
      </c>
      <c r="E66" s="55" t="s">
        <v>64</v>
      </c>
      <c r="F66" s="93"/>
      <c r="G66" s="87">
        <f>+G63</f>
        <v>0</v>
      </c>
    </row>
    <row r="67" spans="1:7" ht="18.75" customHeight="1" x14ac:dyDescent="0.2">
      <c r="A67" s="105" t="s">
        <v>65</v>
      </c>
      <c r="B67" s="55" t="s">
        <v>3</v>
      </c>
      <c r="C67" s="56" t="str">
        <f>+grunddata!D22</f>
        <v>Vælg fanebladet "grunddata"</v>
      </c>
      <c r="D67" s="42"/>
      <c r="E67" s="55" t="s">
        <v>66</v>
      </c>
      <c r="F67" s="87">
        <f>F64</f>
        <v>0</v>
      </c>
      <c r="G67" s="94"/>
    </row>
    <row r="68" spans="1:7" ht="21.75" customHeight="1" x14ac:dyDescent="0.2">
      <c r="A68" s="106" t="s">
        <v>67</v>
      </c>
      <c r="B68" s="95" t="s">
        <v>3</v>
      </c>
      <c r="C68" s="96">
        <f>+G66+F67+juni!C68</f>
        <v>0</v>
      </c>
      <c r="D68" s="79"/>
      <c r="E68" s="97" t="s">
        <v>68</v>
      </c>
      <c r="F68" s="154">
        <f>+G63*grunddata!D29+F64*grunddata!D31</f>
        <v>0</v>
      </c>
      <c r="G68" s="120"/>
    </row>
    <row r="69" spans="1:7" ht="12" customHeight="1" x14ac:dyDescent="0.2"/>
    <row r="70" spans="1:7" ht="12" customHeight="1" x14ac:dyDescent="0.2"/>
    <row r="71" spans="1:7" ht="12" customHeight="1" x14ac:dyDescent="0.2">
      <c r="A71" s="151" t="s">
        <v>54</v>
      </c>
      <c r="B71" s="57"/>
      <c r="C71" s="155"/>
      <c r="D71" s="119" t="s">
        <v>54</v>
      </c>
    </row>
    <row r="72" spans="1:7" ht="12" customHeight="1" x14ac:dyDescent="0.2">
      <c r="A72" s="151"/>
      <c r="B72" s="58"/>
      <c r="C72" s="156"/>
      <c r="D72" s="119"/>
      <c r="E72" s="46"/>
      <c r="F72" s="46"/>
      <c r="G72" s="46"/>
    </row>
    <row r="73" spans="1:7" x14ac:dyDescent="0.2">
      <c r="A73" s="102"/>
      <c r="D73" s="36"/>
      <c r="E73" s="31"/>
      <c r="F73" s="31"/>
    </row>
    <row r="74" spans="1:7" x14ac:dyDescent="0.2">
      <c r="A74" s="151" t="s">
        <v>69</v>
      </c>
      <c r="B74" s="57"/>
      <c r="C74" s="57"/>
      <c r="D74" s="119" t="s">
        <v>70</v>
      </c>
    </row>
    <row r="75" spans="1:7" ht="12" customHeight="1" x14ac:dyDescent="0.2">
      <c r="A75" s="151"/>
      <c r="B75" s="58"/>
      <c r="C75" s="58"/>
      <c r="D75" s="119"/>
      <c r="E75" s="46"/>
      <c r="F75" s="46"/>
      <c r="G75" s="46"/>
    </row>
    <row r="76" spans="1:7" x14ac:dyDescent="0.2">
      <c r="B76" s="152" t="str">
        <f>+grunddata!D4</f>
        <v xml:space="preserve"> </v>
      </c>
      <c r="C76" s="153"/>
      <c r="E76" s="152" t="str">
        <f>+grunddata!D24</f>
        <v>Vælg fanebladet "grunddata"</v>
      </c>
      <c r="F76" s="152"/>
      <c r="G76" s="153"/>
    </row>
  </sheetData>
  <sheetProtection selectLockedCells="1"/>
  <mergeCells count="80">
    <mergeCell ref="A74:A75"/>
    <mergeCell ref="D74:D75"/>
    <mergeCell ref="B76:C76"/>
    <mergeCell ref="E76:G76"/>
    <mergeCell ref="G57:G59"/>
    <mergeCell ref="A60:A62"/>
    <mergeCell ref="E60:E62"/>
    <mergeCell ref="F60:F62"/>
    <mergeCell ref="G60:G62"/>
    <mergeCell ref="A57:A59"/>
    <mergeCell ref="E57:E59"/>
    <mergeCell ref="F57:F59"/>
    <mergeCell ref="A71:A72"/>
    <mergeCell ref="D71:D72"/>
    <mergeCell ref="F68:G68"/>
    <mergeCell ref="C71:C72"/>
    <mergeCell ref="G51:G53"/>
    <mergeCell ref="A54:A56"/>
    <mergeCell ref="E54:E56"/>
    <mergeCell ref="F54:F56"/>
    <mergeCell ref="G54:G56"/>
    <mergeCell ref="A51:A53"/>
    <mergeCell ref="E51:E53"/>
    <mergeCell ref="F51:F53"/>
    <mergeCell ref="G45:G47"/>
    <mergeCell ref="A48:A50"/>
    <mergeCell ref="E48:E50"/>
    <mergeCell ref="F48:F50"/>
    <mergeCell ref="G48:G50"/>
    <mergeCell ref="A45:A47"/>
    <mergeCell ref="E45:E47"/>
    <mergeCell ref="F45:F47"/>
    <mergeCell ref="G39:G41"/>
    <mergeCell ref="A42:A44"/>
    <mergeCell ref="E42:E44"/>
    <mergeCell ref="F42:F44"/>
    <mergeCell ref="G42:G44"/>
    <mergeCell ref="A39:A41"/>
    <mergeCell ref="E39:E41"/>
    <mergeCell ref="F39:F41"/>
    <mergeCell ref="G33:G35"/>
    <mergeCell ref="A36:A38"/>
    <mergeCell ref="E36:E38"/>
    <mergeCell ref="F36:F38"/>
    <mergeCell ref="G36:G38"/>
    <mergeCell ref="A33:A35"/>
    <mergeCell ref="E33:E35"/>
    <mergeCell ref="F33:F35"/>
    <mergeCell ref="E30:E32"/>
    <mergeCell ref="F30:F32"/>
    <mergeCell ref="G30:G32"/>
    <mergeCell ref="G24:G26"/>
    <mergeCell ref="A27:A29"/>
    <mergeCell ref="E27:E29"/>
    <mergeCell ref="F27:F29"/>
    <mergeCell ref="G27:G29"/>
    <mergeCell ref="A24:A26"/>
    <mergeCell ref="E24:E26"/>
    <mergeCell ref="F24:F26"/>
    <mergeCell ref="A30:A32"/>
    <mergeCell ref="D2:G2"/>
    <mergeCell ref="D4:G4"/>
    <mergeCell ref="D6:G6"/>
    <mergeCell ref="D8:G8"/>
    <mergeCell ref="A10:C10"/>
    <mergeCell ref="B8:C8"/>
    <mergeCell ref="A18:A20"/>
    <mergeCell ref="E18:E20"/>
    <mergeCell ref="G18:G20"/>
    <mergeCell ref="A21:A23"/>
    <mergeCell ref="E21:E23"/>
    <mergeCell ref="F21:F23"/>
    <mergeCell ref="G21:G23"/>
    <mergeCell ref="F18:F20"/>
    <mergeCell ref="E12:G12"/>
    <mergeCell ref="E14:G14"/>
    <mergeCell ref="A16:A17"/>
    <mergeCell ref="B16:C17"/>
    <mergeCell ref="D16:D17"/>
    <mergeCell ref="E16:E17"/>
  </mergeCells>
  <phoneticPr fontId="0" type="noConversion"/>
  <pageMargins left="0.59055118110236227" right="0.59055118110236227" top="0.78740157480314965" bottom="0.98425196850393704" header="0" footer="0"/>
  <pageSetup paperSize="9" scale="8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e63ef2-c560-489a-b4e6-78f0bdd5052c" xsi:nil="true"/>
    <lcf76f155ced4ddcb4097134ff3c332f xmlns="001d821f-b008-46f3-bf61-bb3b93637da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897096F36A97428493FC46BCC5F08F" ma:contentTypeVersion="18" ma:contentTypeDescription="Opret et nyt dokument." ma:contentTypeScope="" ma:versionID="b1e5717302ca576fc0ed1e0a2c72df30">
  <xsd:schema xmlns:xsd="http://www.w3.org/2001/XMLSchema" xmlns:xs="http://www.w3.org/2001/XMLSchema" xmlns:p="http://schemas.microsoft.com/office/2006/metadata/properties" xmlns:ns2="001d821f-b008-46f3-bf61-bb3b93637da3" xmlns:ns3="4ae63ef2-c560-489a-b4e6-78f0bdd5052c" targetNamespace="http://schemas.microsoft.com/office/2006/metadata/properties" ma:root="true" ma:fieldsID="bed006cfb140ecf61fc05c25cb45c5fc" ns2:_="" ns3:_="">
    <xsd:import namespace="001d821f-b008-46f3-bf61-bb3b93637da3"/>
    <xsd:import namespace="4ae63ef2-c560-489a-b4e6-78f0bdd505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d821f-b008-46f3-bf61-bb3b93637d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f3d97b0f-2ebc-44ce-806f-b899c22085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e63ef2-c560-489a-b4e6-78f0bdd5052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e58141-3f58-4ccc-96ea-69260a89b334}" ma:internalName="TaxCatchAll" ma:showField="CatchAllData" ma:web="4ae63ef2-c560-489a-b4e6-78f0bdd505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A81CEA-66D4-4902-A886-0C0D3E80D692}">
  <ds:schemaRefs>
    <ds:schemaRef ds:uri="http://schemas.microsoft.com/office/2006/metadata/properties"/>
    <ds:schemaRef ds:uri="http://schemas.microsoft.com/office/infopath/2007/PartnerControls"/>
    <ds:schemaRef ds:uri="4ae63ef2-c560-489a-b4e6-78f0bdd5052c"/>
    <ds:schemaRef ds:uri="001d821f-b008-46f3-bf61-bb3b93637da3"/>
  </ds:schemaRefs>
</ds:datastoreItem>
</file>

<file path=customXml/itemProps2.xml><?xml version="1.0" encoding="utf-8"?>
<ds:datastoreItem xmlns:ds="http://schemas.openxmlformats.org/officeDocument/2006/customXml" ds:itemID="{605AFF6C-CA68-45B2-8F07-E3DA59C18B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13C2A3-F206-4C95-A363-50965B2DE1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1d821f-b008-46f3-bf61-bb3b93637da3"/>
    <ds:schemaRef ds:uri="4ae63ef2-c560-489a-b4e6-78f0bdd505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1</vt:i4>
      </vt:variant>
    </vt:vector>
  </HeadingPairs>
  <TitlesOfParts>
    <vt:vector size="15" baseType="lpstr">
      <vt:lpstr>grunddata</vt:lpstr>
      <vt:lpstr>afstande</vt:lpstr>
      <vt:lpstr>jan</vt:lpstr>
      <vt:lpstr>feb</vt:lpstr>
      <vt:lpstr>marts</vt:lpstr>
      <vt:lpstr>april</vt:lpstr>
      <vt:lpstr>maj</vt:lpstr>
      <vt:lpstr>juni</vt:lpstr>
      <vt:lpstr>juli</vt:lpstr>
      <vt:lpstr>aug</vt:lpstr>
      <vt:lpstr>sept</vt:lpstr>
      <vt:lpstr>okt</vt:lpstr>
      <vt:lpstr>nov</vt:lpstr>
      <vt:lpstr>dec</vt:lpstr>
      <vt:lpstr>juni</vt:lpstr>
    </vt:vector>
  </TitlesOfParts>
  <Manager/>
  <Company>Møldrup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 Lodbjerg</dc:creator>
  <cp:keywords/>
  <dc:description/>
  <cp:lastModifiedBy>Maiken Grost</cp:lastModifiedBy>
  <cp:revision/>
  <dcterms:created xsi:type="dcterms:W3CDTF">2001-05-27T14:47:27Z</dcterms:created>
  <dcterms:modified xsi:type="dcterms:W3CDTF">2025-12-12T09:59:41Z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0x0101002C897096F36A97428493FC46BCC5F08F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ediaServiceImageTags">
    <vt:lpwstr/>
  </property>
</Properties>
</file>